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11140" windowHeight="6590" firstSheet="1" activeTab="1"/>
  </bookViews>
  <sheets>
    <sheet name="_MSI_Numerical_Optimizer_" sheetId="7" state="hidden" r:id="rId1"/>
    <sheet name="Sheet1" sheetId="1" r:id="rId2"/>
  </sheets>
  <definedNames>
    <definedName name="_NUOPT_INDEX1" hidden="1">Sheet1!$B$6:$D$6</definedName>
    <definedName name="_NUOPT_INDEX2" hidden="1">Sheet1!$B$6:$D$6</definedName>
    <definedName name="_NUOPT_INDEX3" hidden="1">Sheet1!$A$7:$A$9</definedName>
    <definedName name="_NUOPT_INDEX4" hidden="1">Sheet1!$A$7:$A$9</definedName>
    <definedName name="_NUOPT_INDEX5" hidden="1">Sheet1!$A$7:$A$9</definedName>
    <definedName name="_NUOPT_VALUE1" hidden="1">Sheet1!$E$7:$E$9</definedName>
    <definedName name="_NUOPT_VALUE2" hidden="1">Sheet1!$B$7:$D$9</definedName>
    <definedName name="_NUOPT_VALUE3" hidden="1">Sheet1!$B$10:$D$10</definedName>
    <definedName name="_NUOPT_VALUE4" hidden="1">Sheet1!$F$7:$F$9</definedName>
    <definedName name="InputFile" localSheetId="0" hidden="1">_MSI_Numerical_Optimizer_!$AE$5:$AG$5</definedName>
    <definedName name="InputRange" localSheetId="0" hidden="1">_MSI_Numerical_Optimizer_!$K$5:$S$8</definedName>
    <definedName name="ModelInfo" localSheetId="0" hidden="1">_MSI_Numerical_Optimizer_!$B$5:$I$14</definedName>
    <definedName name="OutputRange" localSheetId="0" hidden="1">_MSI_Numerical_Optimizer_!$U$5:$AC$6</definedName>
    <definedName name="Parameter" localSheetId="0" hidden="1">_MSI_Numerical_Optimizer_!$B$2:$G$3</definedName>
  </definedNames>
  <calcPr calcId="145621"/>
</workbook>
</file>

<file path=xl/calcChain.xml><?xml version="1.0" encoding="utf-8"?>
<calcChain xmlns="http://schemas.openxmlformats.org/spreadsheetml/2006/main">
  <c r="C14" i="1" l="1"/>
  <c r="F18" i="1" l="1"/>
  <c r="C13" i="1"/>
  <c r="D13" i="1"/>
  <c r="D14" i="1"/>
  <c r="C15" i="1"/>
  <c r="D15" i="1"/>
  <c r="B14" i="1"/>
  <c r="B15" i="1"/>
  <c r="B13" i="1"/>
  <c r="B16" i="1" l="1"/>
  <c r="D16" i="1"/>
  <c r="C16" i="1"/>
</calcChain>
</file>

<file path=xl/sharedStrings.xml><?xml version="1.0" encoding="utf-8"?>
<sst xmlns="http://schemas.openxmlformats.org/spreadsheetml/2006/main" count="103" uniqueCount="61">
  <si>
    <t>まんじゅう</t>
    <phoneticPr fontId="1"/>
  </si>
  <si>
    <t>もなか</t>
    <phoneticPr fontId="1"/>
  </si>
  <si>
    <t>せんべい</t>
    <phoneticPr fontId="1"/>
  </si>
  <si>
    <t>価格</t>
    <rPh sb="0" eb="2">
      <t>カカク</t>
    </rPh>
    <phoneticPr fontId="1"/>
  </si>
  <si>
    <t>需要</t>
    <rPh sb="0" eb="2">
      <t>ジュヨウ</t>
    </rPh>
    <phoneticPr fontId="1"/>
  </si>
  <si>
    <t>c</t>
  </si>
  <si>
    <t>購入量</t>
    <rPh sb="0" eb="2">
      <t>コウニュウ</t>
    </rPh>
    <rPh sb="2" eb="3">
      <t>リョウ</t>
    </rPh>
    <phoneticPr fontId="1"/>
  </si>
  <si>
    <t>x</t>
  </si>
  <si>
    <t>供給量</t>
    <rPh sb="0" eb="2">
      <t>キョウキュウ</t>
    </rPh>
    <rPh sb="2" eb="3">
      <t>リョウ</t>
    </rPh>
    <phoneticPr fontId="1"/>
  </si>
  <si>
    <t>合計価格</t>
    <rPh sb="0" eb="2">
      <t>ゴウケイ</t>
    </rPh>
    <rPh sb="2" eb="4">
      <t>カカク</t>
    </rPh>
    <phoneticPr fontId="1"/>
  </si>
  <si>
    <t>袋A</t>
    <rPh sb="0" eb="1">
      <t>フクロ</t>
    </rPh>
    <phoneticPr fontId="1"/>
  </si>
  <si>
    <t>袋B</t>
    <rPh sb="0" eb="1">
      <t>フクロ</t>
    </rPh>
    <phoneticPr fontId="1"/>
  </si>
  <si>
    <t>袋C</t>
    <rPh sb="0" eb="1">
      <t>フクロ</t>
    </rPh>
    <phoneticPr fontId="1"/>
  </si>
  <si>
    <t>model_path</t>
  </si>
  <si>
    <t>is_model_path_relative</t>
  </si>
  <si>
    <t>output_mode</t>
  </si>
  <si>
    <t>declareid</t>
  </si>
  <si>
    <t>symbol</t>
  </si>
  <si>
    <t>type</t>
  </si>
  <si>
    <t>set</t>
  </si>
  <si>
    <t>name</t>
  </si>
  <si>
    <t>index</t>
  </si>
  <si>
    <t>dim</t>
  </si>
  <si>
    <t>dim_set_index</t>
  </si>
  <si>
    <t>S</t>
  </si>
  <si>
    <t>Set</t>
  </si>
  <si>
    <t>P</t>
  </si>
  <si>
    <t>i</t>
  </si>
  <si>
    <t>Element</t>
  </si>
  <si>
    <t>j</t>
  </si>
  <si>
    <t>M</t>
  </si>
  <si>
    <t>Parameter</t>
  </si>
  <si>
    <t>IntegerVariable</t>
  </si>
  <si>
    <t>d</t>
  </si>
  <si>
    <t>tcost</t>
  </si>
  <si>
    <t>Objective</t>
  </si>
  <si>
    <t>use_flag</t>
  </si>
  <si>
    <t>is_set</t>
  </si>
  <si>
    <t>value_list</t>
  </si>
  <si>
    <t>value_type</t>
  </si>
  <si>
    <t>index_list</t>
  </si>
  <si>
    <t>_NUOPT_VALUE1</t>
  </si>
  <si>
    <t>RANGE</t>
  </si>
  <si>
    <t>_NUOPT_VALUE2</t>
  </si>
  <si>
    <t>_NUOPT_VALUE3</t>
  </si>
  <si>
    <t>_NUOPT_INDEX1</t>
  </si>
  <si>
    <t>index_solve</t>
  </si>
  <si>
    <t>_NUOPT_VALUE4</t>
  </si>
  <si>
    <t>_NUOPT_INDEX3,_NUOPT_INDEX2</t>
  </si>
  <si>
    <t>_NUOPT_INDEX4</t>
  </si>
  <si>
    <t>_NUOPT_INDEX5</t>
  </si>
  <si>
    <t>is_run_async</t>
  </si>
  <si>
    <t>is_build_parallel</t>
  </si>
  <si>
    <t>is_min_progress_dialog</t>
  </si>
  <si>
    <t>path</t>
  </si>
  <si>
    <t>path_relative</t>
  </si>
  <si>
    <t>j,i</t>
  </si>
  <si>
    <t>袋A由来のもの</t>
    <rPh sb="0" eb="1">
      <t>フクロ</t>
    </rPh>
    <rPh sb="2" eb="4">
      <t>ユライ</t>
    </rPh>
    <phoneticPr fontId="1"/>
  </si>
  <si>
    <t>袋B由来のもの</t>
    <rPh sb="0" eb="1">
      <t>フクロ</t>
    </rPh>
    <rPh sb="2" eb="4">
      <t>ユライ</t>
    </rPh>
    <phoneticPr fontId="1"/>
  </si>
  <si>
    <t>袋C由来のもの</t>
    <rPh sb="0" eb="1">
      <t>フクロ</t>
    </rPh>
    <rPh sb="2" eb="4">
      <t>ユライ</t>
    </rPh>
    <phoneticPr fontId="1"/>
  </si>
  <si>
    <t>manju.smp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</si>
</sst>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3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Sheet1!$B$6:$D$6</c:f>
              <c:strCache>
                <c:ptCount val="3"/>
                <c:pt idx="0">
                  <c:v>まんじゅう</c:v>
                </c:pt>
                <c:pt idx="1">
                  <c:v>もなか</c:v>
                </c:pt>
                <c:pt idx="2">
                  <c:v>せんべい</c:v>
                </c:pt>
              </c:strCache>
            </c:strRef>
          </c:cat>
          <c:val>
            <c:numRef>
              <c:f>Sheet1!$B$7:$D$7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A5-4B11-B3A5-B0A1578CF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150272"/>
        <c:axId val="352151808"/>
      </c:barChart>
      <c:catAx>
        <c:axId val="35215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2151808"/>
        <c:crosses val="autoZero"/>
        <c:auto val="1"/>
        <c:lblAlgn val="ctr"/>
        <c:lblOffset val="100"/>
        <c:noMultiLvlLbl val="0"/>
      </c:catAx>
      <c:valAx>
        <c:axId val="35215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215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Sheet1!$B$6:$D$6</c:f>
              <c:strCache>
                <c:ptCount val="3"/>
                <c:pt idx="0">
                  <c:v>まんじゅう</c:v>
                </c:pt>
                <c:pt idx="1">
                  <c:v>もなか</c:v>
                </c:pt>
                <c:pt idx="2">
                  <c:v>せんべい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4-42B0-B604-032356A63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35968"/>
        <c:axId val="209637760"/>
      </c:barChart>
      <c:catAx>
        <c:axId val="2096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637760"/>
        <c:crosses val="autoZero"/>
        <c:auto val="1"/>
        <c:lblAlgn val="ctr"/>
        <c:lblOffset val="100"/>
        <c:noMultiLvlLbl val="0"/>
      </c:catAx>
      <c:valAx>
        <c:axId val="20963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63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Sheet1!$B$6:$D$6</c:f>
              <c:strCache>
                <c:ptCount val="3"/>
                <c:pt idx="0">
                  <c:v>まんじゅう</c:v>
                </c:pt>
                <c:pt idx="1">
                  <c:v>もなか</c:v>
                </c:pt>
                <c:pt idx="2">
                  <c:v>せんべい</c:v>
                </c:pt>
              </c:strCache>
            </c:strRef>
          </c:cat>
          <c:val>
            <c:numRef>
              <c:f>Sheet1!$B$9:$D$9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D-4732-A0E3-3CBC297D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88928"/>
        <c:axId val="209790464"/>
      </c:barChart>
      <c:catAx>
        <c:axId val="2097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790464"/>
        <c:crosses val="autoZero"/>
        <c:auto val="1"/>
        <c:lblAlgn val="ctr"/>
        <c:lblOffset val="100"/>
        <c:noMultiLvlLbl val="0"/>
      </c:catAx>
      <c:valAx>
        <c:axId val="2097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需要と供給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Sheet1!$A$10</c:f>
              <c:strCache>
                <c:ptCount val="1"/>
                <c:pt idx="0">
                  <c:v>需要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Sheet1!$B$6:$D$6</c:f>
              <c:strCache>
                <c:ptCount val="3"/>
                <c:pt idx="0">
                  <c:v>まんじゅう</c:v>
                </c:pt>
                <c:pt idx="1">
                  <c:v>もなか</c:v>
                </c:pt>
                <c:pt idx="2">
                  <c:v>せんべい</c:v>
                </c:pt>
              </c:strCache>
            </c:strRef>
          </c:cat>
          <c:val>
            <c:numRef>
              <c:f>Sheet1!$B$10:$D$10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E9-4261-98F3-EE464915C1B0}"/>
            </c:ext>
          </c:extLst>
        </c:ser>
        <c:ser>
          <c:idx val="9"/>
          <c:order val="1"/>
          <c:tx>
            <c:strRef>
              <c:f>Sheet1!$A$16</c:f>
              <c:strCache>
                <c:ptCount val="1"/>
                <c:pt idx="0">
                  <c:v>供給量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Sheet1!$B$6:$D$6</c:f>
              <c:strCache>
                <c:ptCount val="3"/>
                <c:pt idx="0">
                  <c:v>まんじゅう</c:v>
                </c:pt>
                <c:pt idx="1">
                  <c:v>もなか</c:v>
                </c:pt>
                <c:pt idx="2">
                  <c:v>せんべい</c:v>
                </c:pt>
              </c:strCache>
            </c:strRef>
          </c:cat>
          <c:val>
            <c:numRef>
              <c:f>Sheet1!$B$16:$D$16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5E9-4261-98F3-EE464915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207488"/>
        <c:axId val="210209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Sheet1!$A$7</c15:sqref>
                        </c15:formulaRef>
                      </c:ext>
                    </c:extLst>
                    <c:strCache>
                      <c:ptCount val="1"/>
                      <c:pt idx="0">
                        <c:v>袋A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Sheet1!$B$7:$D$7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3</c:v>
                      </c:pt>
                      <c:pt idx="2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5E9-4261-98F3-EE464915C1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Sheet1!$A$8</c15:sqref>
                        </c15:formulaRef>
                      </c:ext>
                    </c:extLst>
                    <c:strCache>
                      <c:ptCount val="1"/>
                      <c:pt idx="0">
                        <c:v>袋B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Sheet1!$B$8:$D$8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5</c:v>
                      </c:pt>
                      <c:pt idx="1">
                        <c:v>0</c:v>
                      </c:pt>
                      <c:pt idx="2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5E9-4261-98F3-EE464915C1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  <c:pt idx="0">
                        <c:v>袋C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Sheet1!$B$9:$D$9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4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5E9-4261-98F3-EE464915C1B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Sheet1!$B$11:$D$11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5E9-4261-98F3-EE464915C1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Sheet1!$B$12:$D$12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5E9-4261-98F3-EE464915C1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Sheet1!$A$13</c15:sqref>
                        </c15:formulaRef>
                      </c:ext>
                    </c:extLst>
                    <c:strCache>
                      <c:ptCount val="1"/>
                      <c:pt idx="0">
                        <c:v>袋A由来のもの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Sheet1!$B$13:$D$13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5E9-4261-98F3-EE464915C1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Sheet1!$A$14</c15:sqref>
                        </c15:formulaRef>
                      </c:ext>
                    </c:extLst>
                    <c:strCache>
                      <c:ptCount val="1"/>
                      <c:pt idx="0">
                        <c:v>袋B由来のもの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Sheet1!$B$14:$D$14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5E9-4261-98F3-EE464915C1B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Sheet1!$A$15</c15:sqref>
                        </c15:formulaRef>
                      </c:ext>
                    </c:extLst>
                    <c:strCache>
                      <c:ptCount val="1"/>
                      <c:pt idx="0">
                        <c:v>袋C由来のもの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Sheet1!$B$6:$D$6</c15:sqref>
                        </c15:formulaRef>
                      </c:ext>
                    </c:extLst>
                    <c:strCache>
                      <c:ptCount val="3"/>
                      <c:pt idx="0">
                        <c:v>まんじゅう</c:v>
                      </c:pt>
                      <c:pt idx="1">
                        <c:v>もなか</c:v>
                      </c:pt>
                      <c:pt idx="2">
                        <c:v>せんべい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Sheet1!$B$15:$D$15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85E9-4261-98F3-EE464915C1B0}"/>
                  </c:ext>
                </c:extLst>
              </c15:ser>
            </c15:filteredBarSeries>
          </c:ext>
        </c:extLst>
      </c:barChart>
      <c:catAx>
        <c:axId val="2102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0209024"/>
        <c:crosses val="autoZero"/>
        <c:auto val="1"/>
        <c:lblAlgn val="ctr"/>
        <c:lblOffset val="100"/>
        <c:noMultiLvlLbl val="0"/>
      </c:catAx>
      <c:valAx>
        <c:axId val="210209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個数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020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74083</xdr:rowOff>
    </xdr:from>
    <xdr:to>
      <xdr:col>16</xdr:col>
      <xdr:colOff>0</xdr:colOff>
      <xdr:row>14</xdr:row>
      <xdr:rowOff>76201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52740</xdr:colOff>
      <xdr:row>16</xdr:row>
      <xdr:rowOff>138466</xdr:rowOff>
    </xdr:from>
    <xdr:to>
      <xdr:col>16</xdr:col>
      <xdr:colOff>19756</xdr:colOff>
      <xdr:row>23</xdr:row>
      <xdr:rowOff>70555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72495</xdr:colOff>
      <xdr:row>25</xdr:row>
      <xdr:rowOff>57856</xdr:rowOff>
    </xdr:from>
    <xdr:to>
      <xdr:col>16</xdr:col>
      <xdr:colOff>43921</xdr:colOff>
      <xdr:row>31</xdr:row>
      <xdr:rowOff>161044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122413</xdr:colOff>
      <xdr:row>10</xdr:row>
      <xdr:rowOff>103014</xdr:rowOff>
    </xdr:from>
    <xdr:to>
      <xdr:col>16</xdr:col>
      <xdr:colOff>387879</xdr:colOff>
      <xdr:row>12</xdr:row>
      <xdr:rowOff>42159</xdr:rowOff>
    </xdr:to>
    <xdr:sp macro="" textlink="">
      <xdr:nvSpPr>
        <xdr:cNvPr id="55" name="乗算記号 54"/>
        <xdr:cNvSpPr/>
      </xdr:nvSpPr>
      <xdr:spPr>
        <a:xfrm>
          <a:off x="10512601" y="1769889"/>
          <a:ext cx="265466" cy="272520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440797</xdr:colOff>
      <xdr:row>10</xdr:row>
      <xdr:rowOff>13936</xdr:rowOff>
    </xdr:from>
    <xdr:to>
      <xdr:col>17</xdr:col>
      <xdr:colOff>292630</xdr:colOff>
      <xdr:row>12</xdr:row>
      <xdr:rowOff>103013</xdr:rowOff>
    </xdr:to>
    <xdr:sp macro="" textlink="">
      <xdr:nvSpPr>
        <xdr:cNvPr id="56" name="正方形/長方形 55"/>
        <xdr:cNvSpPr/>
      </xdr:nvSpPr>
      <xdr:spPr>
        <a:xfrm>
          <a:off x="10830985" y="1680811"/>
          <a:ext cx="463020" cy="42245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？</a:t>
          </a:r>
        </a:p>
      </xdr:txBody>
    </xdr:sp>
    <xdr:clientData/>
  </xdr:twoCellAnchor>
  <xdr:twoCellAnchor>
    <xdr:from>
      <xdr:col>16</xdr:col>
      <xdr:colOff>115181</xdr:colOff>
      <xdr:row>18</xdr:row>
      <xdr:rowOff>159282</xdr:rowOff>
    </xdr:from>
    <xdr:to>
      <xdr:col>16</xdr:col>
      <xdr:colOff>380647</xdr:colOff>
      <xdr:row>20</xdr:row>
      <xdr:rowOff>98428</xdr:rowOff>
    </xdr:to>
    <xdr:sp macro="" textlink="">
      <xdr:nvSpPr>
        <xdr:cNvPr id="57" name="乗算記号 56"/>
        <xdr:cNvSpPr/>
      </xdr:nvSpPr>
      <xdr:spPr>
        <a:xfrm>
          <a:off x="10505369" y="3159657"/>
          <a:ext cx="265466" cy="272521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135291</xdr:colOff>
      <xdr:row>27</xdr:row>
      <xdr:rowOff>135292</xdr:rowOff>
    </xdr:from>
    <xdr:to>
      <xdr:col>16</xdr:col>
      <xdr:colOff>400757</xdr:colOff>
      <xdr:row>29</xdr:row>
      <xdr:rowOff>78847</xdr:rowOff>
    </xdr:to>
    <xdr:sp macro="" textlink="">
      <xdr:nvSpPr>
        <xdr:cNvPr id="59" name="乗算記号 58"/>
        <xdr:cNvSpPr/>
      </xdr:nvSpPr>
      <xdr:spPr>
        <a:xfrm>
          <a:off x="10525479" y="4635855"/>
          <a:ext cx="265466" cy="276930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447853</xdr:colOff>
      <xdr:row>6</xdr:row>
      <xdr:rowOff>50093</xdr:rowOff>
    </xdr:from>
    <xdr:to>
      <xdr:col>11</xdr:col>
      <xdr:colOff>261938</xdr:colOff>
      <xdr:row>34</xdr:row>
      <xdr:rowOff>1</xdr:rowOff>
    </xdr:to>
    <xdr:sp macro="" textlink="">
      <xdr:nvSpPr>
        <xdr:cNvPr id="62" name="角丸四角形 61"/>
        <xdr:cNvSpPr/>
      </xdr:nvSpPr>
      <xdr:spPr>
        <a:xfrm>
          <a:off x="6559728" y="1050218"/>
          <a:ext cx="1036460" cy="4617158"/>
        </a:xfrm>
        <a:prstGeom prst="roundRect">
          <a:avLst/>
        </a:prstGeom>
        <a:solidFill>
          <a:schemeClr val="accent4">
            <a:lumMod val="20000"/>
            <a:lumOff val="80000"/>
            <a:alpha val="30000"/>
          </a:schemeClr>
        </a:solidFill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150812</xdr:rowOff>
    </xdr:from>
    <xdr:to>
      <xdr:col>9</xdr:col>
      <xdr:colOff>277812</xdr:colOff>
      <xdr:row>7</xdr:row>
      <xdr:rowOff>134937</xdr:rowOff>
    </xdr:to>
    <xdr:sp macro="" textlink="">
      <xdr:nvSpPr>
        <xdr:cNvPr id="63" name="テキスト ボックス 62"/>
        <xdr:cNvSpPr txBox="1"/>
      </xdr:nvSpPr>
      <xdr:spPr>
        <a:xfrm>
          <a:off x="6723063" y="984250"/>
          <a:ext cx="888999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袋Ａ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:500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</a:p>
      </xdr:txBody>
    </xdr:sp>
    <xdr:clientData/>
  </xdr:twoCellAnchor>
  <xdr:twoCellAnchor>
    <xdr:from>
      <xdr:col>8</xdr:col>
      <xdr:colOff>1587</xdr:colOff>
      <xdr:row>15</xdr:row>
      <xdr:rowOff>41274</xdr:rowOff>
    </xdr:from>
    <xdr:to>
      <xdr:col>9</xdr:col>
      <xdr:colOff>317500</xdr:colOff>
      <xdr:row>17</xdr:row>
      <xdr:rowOff>25399</xdr:rowOff>
    </xdr:to>
    <xdr:sp macro="" textlink="">
      <xdr:nvSpPr>
        <xdr:cNvPr id="64" name="テキスト ボックス 63"/>
        <xdr:cNvSpPr txBox="1"/>
      </xdr:nvSpPr>
      <xdr:spPr>
        <a:xfrm>
          <a:off x="6724650" y="2541587"/>
          <a:ext cx="92710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袋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：</a:t>
          </a:r>
          <a:r>
            <a:rPr kumimoji="1" lang="en-US" altLang="ja-JP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100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</a:p>
      </xdr:txBody>
    </xdr:sp>
    <xdr:clientData/>
  </xdr:twoCellAnchor>
  <xdr:twoCellAnchor>
    <xdr:from>
      <xdr:col>8</xdr:col>
      <xdr:colOff>11114</xdr:colOff>
      <xdr:row>23</xdr:row>
      <xdr:rowOff>142876</xdr:rowOff>
    </xdr:from>
    <xdr:to>
      <xdr:col>9</xdr:col>
      <xdr:colOff>293688</xdr:colOff>
      <xdr:row>25</xdr:row>
      <xdr:rowOff>95251</xdr:rowOff>
    </xdr:to>
    <xdr:sp macro="" textlink="">
      <xdr:nvSpPr>
        <xdr:cNvPr id="65" name="テキスト ボックス 64"/>
        <xdr:cNvSpPr txBox="1"/>
      </xdr:nvSpPr>
      <xdr:spPr>
        <a:xfrm>
          <a:off x="6734177" y="3976689"/>
          <a:ext cx="893761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袋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：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500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円</a:t>
          </a:r>
        </a:p>
      </xdr:txBody>
    </xdr:sp>
    <xdr:clientData/>
  </xdr:twoCellAnchor>
  <xdr:twoCellAnchor>
    <xdr:from>
      <xdr:col>11</xdr:col>
      <xdr:colOff>505003</xdr:colOff>
      <xdr:row>6</xdr:row>
      <xdr:rowOff>27868</xdr:rowOff>
    </xdr:from>
    <xdr:to>
      <xdr:col>13</xdr:col>
      <xdr:colOff>319088</xdr:colOff>
      <xdr:row>33</xdr:row>
      <xdr:rowOff>144463</xdr:rowOff>
    </xdr:to>
    <xdr:sp macro="" textlink="">
      <xdr:nvSpPr>
        <xdr:cNvPr id="66" name="角丸四角形 65"/>
        <xdr:cNvSpPr/>
      </xdr:nvSpPr>
      <xdr:spPr>
        <a:xfrm>
          <a:off x="7839253" y="1027993"/>
          <a:ext cx="1036460" cy="4617158"/>
        </a:xfrm>
        <a:prstGeom prst="roundRect">
          <a:avLst/>
        </a:prstGeom>
        <a:solidFill>
          <a:schemeClr val="accent4">
            <a:lumMod val="20000"/>
            <a:lumOff val="80000"/>
            <a:alpha val="30000"/>
          </a:schemeClr>
        </a:solidFill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562153</xdr:colOff>
      <xdr:row>6</xdr:row>
      <xdr:rowOff>5643</xdr:rowOff>
    </xdr:from>
    <xdr:to>
      <xdr:col>15</xdr:col>
      <xdr:colOff>376238</xdr:colOff>
      <xdr:row>33</xdr:row>
      <xdr:rowOff>122238</xdr:rowOff>
    </xdr:to>
    <xdr:sp macro="" textlink="">
      <xdr:nvSpPr>
        <xdr:cNvPr id="67" name="角丸四角形 66"/>
        <xdr:cNvSpPr/>
      </xdr:nvSpPr>
      <xdr:spPr>
        <a:xfrm>
          <a:off x="9118778" y="1005768"/>
          <a:ext cx="1036460" cy="4617158"/>
        </a:xfrm>
        <a:prstGeom prst="roundRect">
          <a:avLst/>
        </a:prstGeom>
        <a:solidFill>
          <a:schemeClr val="accent4">
            <a:lumMod val="20000"/>
            <a:lumOff val="80000"/>
            <a:alpha val="30000"/>
          </a:schemeClr>
        </a:solidFill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69056</xdr:colOff>
      <xdr:row>4</xdr:row>
      <xdr:rowOff>17458</xdr:rowOff>
    </xdr:from>
    <xdr:to>
      <xdr:col>10</xdr:col>
      <xdr:colOff>557212</xdr:colOff>
      <xdr:row>5</xdr:row>
      <xdr:rowOff>84929</xdr:rowOff>
    </xdr:to>
    <xdr:sp macro="" textlink="">
      <xdr:nvSpPr>
        <xdr:cNvPr id="68" name="右矢印 67"/>
        <xdr:cNvSpPr/>
      </xdr:nvSpPr>
      <xdr:spPr>
        <a:xfrm rot="16200000">
          <a:off x="6919117" y="557210"/>
          <a:ext cx="234159" cy="488156"/>
        </a:xfrm>
        <a:prstGeom prst="rightArrow">
          <a:avLst/>
        </a:prstGeom>
        <a:solidFill>
          <a:schemeClr val="accent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110332</xdr:colOff>
      <xdr:row>4</xdr:row>
      <xdr:rowOff>26982</xdr:rowOff>
    </xdr:from>
    <xdr:to>
      <xdr:col>12</xdr:col>
      <xdr:colOff>598488</xdr:colOff>
      <xdr:row>5</xdr:row>
      <xdr:rowOff>94453</xdr:rowOff>
    </xdr:to>
    <xdr:sp macro="" textlink="">
      <xdr:nvSpPr>
        <xdr:cNvPr id="70" name="右矢印 69"/>
        <xdr:cNvSpPr/>
      </xdr:nvSpPr>
      <xdr:spPr>
        <a:xfrm rot="16200000">
          <a:off x="8182768" y="566734"/>
          <a:ext cx="234159" cy="488156"/>
        </a:xfrm>
        <a:prstGeom prst="rightArrow">
          <a:avLst/>
        </a:prstGeom>
        <a:solidFill>
          <a:schemeClr val="accent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151608</xdr:colOff>
      <xdr:row>4</xdr:row>
      <xdr:rowOff>36506</xdr:rowOff>
    </xdr:from>
    <xdr:to>
      <xdr:col>15</xdr:col>
      <xdr:colOff>28577</xdr:colOff>
      <xdr:row>5</xdr:row>
      <xdr:rowOff>103977</xdr:rowOff>
    </xdr:to>
    <xdr:sp macro="" textlink="">
      <xdr:nvSpPr>
        <xdr:cNvPr id="71" name="右矢印 70"/>
        <xdr:cNvSpPr/>
      </xdr:nvSpPr>
      <xdr:spPr>
        <a:xfrm rot="16200000">
          <a:off x="9446419" y="576258"/>
          <a:ext cx="234159" cy="488156"/>
        </a:xfrm>
        <a:prstGeom prst="rightArrow">
          <a:avLst/>
        </a:prstGeom>
        <a:solidFill>
          <a:schemeClr val="accent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88900</xdr:colOff>
      <xdr:row>1</xdr:row>
      <xdr:rowOff>128587</xdr:rowOff>
    </xdr:from>
    <xdr:to>
      <xdr:col>10</xdr:col>
      <xdr:colOff>525463</xdr:colOff>
      <xdr:row>3</xdr:row>
      <xdr:rowOff>112712</xdr:rowOff>
    </xdr:to>
    <xdr:sp macro="" textlink="">
      <xdr:nvSpPr>
        <xdr:cNvPr id="72" name="テキスト ボックス 71"/>
        <xdr:cNvSpPr txBox="1"/>
      </xdr:nvSpPr>
      <xdr:spPr>
        <a:xfrm>
          <a:off x="6811963" y="295275"/>
          <a:ext cx="436563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endParaRPr kumimoji="1" lang="ja-JP" altLang="en-US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12</xdr:col>
      <xdr:colOff>138114</xdr:colOff>
      <xdr:row>1</xdr:row>
      <xdr:rowOff>106362</xdr:rowOff>
    </xdr:from>
    <xdr:to>
      <xdr:col>12</xdr:col>
      <xdr:colOff>574677</xdr:colOff>
      <xdr:row>3</xdr:row>
      <xdr:rowOff>90487</xdr:rowOff>
    </xdr:to>
    <xdr:sp macro="" textlink="">
      <xdr:nvSpPr>
        <xdr:cNvPr id="73" name="テキスト ボックス 72"/>
        <xdr:cNvSpPr txBox="1"/>
      </xdr:nvSpPr>
      <xdr:spPr>
        <a:xfrm>
          <a:off x="9305927" y="273050"/>
          <a:ext cx="436563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endParaRPr kumimoji="1" lang="ja-JP" altLang="en-US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14</xdr:col>
      <xdr:colOff>187326</xdr:colOff>
      <xdr:row>1</xdr:row>
      <xdr:rowOff>107949</xdr:rowOff>
    </xdr:from>
    <xdr:to>
      <xdr:col>15</xdr:col>
      <xdr:colOff>12702</xdr:colOff>
      <xdr:row>3</xdr:row>
      <xdr:rowOff>92074</xdr:rowOff>
    </xdr:to>
    <xdr:sp macro="" textlink="">
      <xdr:nvSpPr>
        <xdr:cNvPr id="74" name="テキスト ボックス 73"/>
        <xdr:cNvSpPr txBox="1"/>
      </xdr:nvSpPr>
      <xdr:spPr>
        <a:xfrm>
          <a:off x="10577514" y="274637"/>
          <a:ext cx="436563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endParaRPr kumimoji="1" lang="ja-JP" altLang="en-US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16</xdr:col>
      <xdr:colOff>474134</xdr:colOff>
      <xdr:row>18</xdr:row>
      <xdr:rowOff>63149</xdr:rowOff>
    </xdr:from>
    <xdr:to>
      <xdr:col>17</xdr:col>
      <xdr:colOff>325967</xdr:colOff>
      <xdr:row>20</xdr:row>
      <xdr:rowOff>152226</xdr:rowOff>
    </xdr:to>
    <xdr:sp macro="" textlink="">
      <xdr:nvSpPr>
        <xdr:cNvPr id="75" name="正方形/長方形 74"/>
        <xdr:cNvSpPr/>
      </xdr:nvSpPr>
      <xdr:spPr>
        <a:xfrm>
          <a:off x="12086697" y="3063524"/>
          <a:ext cx="463020" cy="42245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？</a:t>
          </a:r>
        </a:p>
      </xdr:txBody>
    </xdr:sp>
    <xdr:clientData/>
  </xdr:twoCellAnchor>
  <xdr:twoCellAnchor>
    <xdr:from>
      <xdr:col>16</xdr:col>
      <xdr:colOff>491596</xdr:colOff>
      <xdr:row>27</xdr:row>
      <xdr:rowOff>56799</xdr:rowOff>
    </xdr:from>
    <xdr:to>
      <xdr:col>17</xdr:col>
      <xdr:colOff>343429</xdr:colOff>
      <xdr:row>29</xdr:row>
      <xdr:rowOff>145876</xdr:rowOff>
    </xdr:to>
    <xdr:sp macro="" textlink="">
      <xdr:nvSpPr>
        <xdr:cNvPr id="76" name="正方形/長方形 75"/>
        <xdr:cNvSpPr/>
      </xdr:nvSpPr>
      <xdr:spPr>
        <a:xfrm>
          <a:off x="12104159" y="4557362"/>
          <a:ext cx="463020" cy="42245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？</a:t>
          </a:r>
        </a:p>
      </xdr:txBody>
    </xdr:sp>
    <xdr:clientData/>
  </xdr:twoCellAnchor>
  <xdr:twoCellAnchor>
    <xdr:from>
      <xdr:col>15</xdr:col>
      <xdr:colOff>557212</xdr:colOff>
      <xdr:row>3</xdr:row>
      <xdr:rowOff>88900</xdr:rowOff>
    </xdr:from>
    <xdr:to>
      <xdr:col>17</xdr:col>
      <xdr:colOff>215901</xdr:colOff>
      <xdr:row>6</xdr:row>
      <xdr:rowOff>9525</xdr:rowOff>
    </xdr:to>
    <xdr:sp macro="" textlink="">
      <xdr:nvSpPr>
        <xdr:cNvPr id="80" name="雲形吹き出し 79"/>
        <xdr:cNvSpPr/>
      </xdr:nvSpPr>
      <xdr:spPr>
        <a:xfrm>
          <a:off x="11558587" y="588963"/>
          <a:ext cx="881064" cy="420687"/>
        </a:xfrm>
        <a:prstGeom prst="cloudCallout">
          <a:avLst>
            <a:gd name="adj1" fmla="val -95252"/>
            <a:gd name="adj2" fmla="val 2551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欲しい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340180</xdr:colOff>
      <xdr:row>19</xdr:row>
      <xdr:rowOff>234041</xdr:rowOff>
    </xdr:from>
    <xdr:to>
      <xdr:col>6</xdr:col>
      <xdr:colOff>362858</xdr:colOff>
      <xdr:row>35</xdr:row>
      <xdr:rowOff>154213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4"/>
  <sheetViews>
    <sheetView workbookViewId="0"/>
  </sheetViews>
  <sheetFormatPr defaultRowHeight="13" x14ac:dyDescent="0.2"/>
  <sheetData>
    <row r="2" spans="2:33" x14ac:dyDescent="0.2">
      <c r="B2" t="s">
        <v>13</v>
      </c>
      <c r="C2" t="s">
        <v>14</v>
      </c>
      <c r="D2" t="s">
        <v>15</v>
      </c>
      <c r="E2" t="s">
        <v>51</v>
      </c>
      <c r="F2" t="s">
        <v>52</v>
      </c>
      <c r="G2" t="s">
        <v>53</v>
      </c>
    </row>
    <row r="3" spans="2:33" x14ac:dyDescent="0.2">
      <c r="B3" t="s">
        <v>60</v>
      </c>
      <c r="C3" t="b">
        <v>1</v>
      </c>
      <c r="D3">
        <v>2</v>
      </c>
      <c r="E3" t="b">
        <v>0</v>
      </c>
      <c r="F3" t="b">
        <v>0</v>
      </c>
      <c r="G3" t="b">
        <v>1</v>
      </c>
    </row>
    <row r="5" spans="2:33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K5" t="s">
        <v>36</v>
      </c>
      <c r="L5" t="s">
        <v>22</v>
      </c>
      <c r="M5" t="s">
        <v>18</v>
      </c>
      <c r="N5" t="s">
        <v>37</v>
      </c>
      <c r="O5" t="s">
        <v>20</v>
      </c>
      <c r="P5" t="s">
        <v>38</v>
      </c>
      <c r="Q5" t="s">
        <v>39</v>
      </c>
      <c r="R5" t="s">
        <v>40</v>
      </c>
      <c r="S5" t="s">
        <v>23</v>
      </c>
      <c r="U5" t="s">
        <v>36</v>
      </c>
      <c r="V5" t="s">
        <v>22</v>
      </c>
      <c r="W5" t="s">
        <v>18</v>
      </c>
      <c r="X5" t="s">
        <v>37</v>
      </c>
      <c r="Y5" t="s">
        <v>20</v>
      </c>
      <c r="Z5" t="s">
        <v>38</v>
      </c>
      <c r="AA5" t="s">
        <v>39</v>
      </c>
      <c r="AB5" t="s">
        <v>40</v>
      </c>
      <c r="AC5" t="s">
        <v>46</v>
      </c>
      <c r="AE5" t="s">
        <v>36</v>
      </c>
      <c r="AF5" t="s">
        <v>54</v>
      </c>
      <c r="AG5" t="s">
        <v>55</v>
      </c>
    </row>
    <row r="6" spans="2:33" x14ac:dyDescent="0.2">
      <c r="B6">
        <v>1</v>
      </c>
      <c r="C6" t="s">
        <v>24</v>
      </c>
      <c r="D6" t="s">
        <v>25</v>
      </c>
      <c r="F6" t="s">
        <v>24</v>
      </c>
      <c r="H6">
        <v>1</v>
      </c>
      <c r="I6">
        <v>0</v>
      </c>
      <c r="K6" t="b">
        <v>1</v>
      </c>
      <c r="L6">
        <v>1</v>
      </c>
      <c r="M6" t="s">
        <v>31</v>
      </c>
      <c r="N6" t="b">
        <v>0</v>
      </c>
      <c r="O6" t="s">
        <v>5</v>
      </c>
      <c r="P6" t="s">
        <v>41</v>
      </c>
      <c r="Q6" t="s">
        <v>42</v>
      </c>
      <c r="R6" t="s">
        <v>49</v>
      </c>
      <c r="S6">
        <v>0</v>
      </c>
      <c r="U6" t="b">
        <v>1</v>
      </c>
      <c r="V6">
        <v>1</v>
      </c>
      <c r="W6" t="s">
        <v>32</v>
      </c>
      <c r="X6" t="b">
        <v>0</v>
      </c>
      <c r="Y6" t="s">
        <v>7</v>
      </c>
      <c r="Z6" t="s">
        <v>47</v>
      </c>
      <c r="AA6" t="s">
        <v>42</v>
      </c>
      <c r="AB6" t="s">
        <v>50</v>
      </c>
    </row>
    <row r="7" spans="2:33" x14ac:dyDescent="0.2">
      <c r="B7">
        <v>2</v>
      </c>
      <c r="C7" t="s">
        <v>29</v>
      </c>
      <c r="D7" t="s">
        <v>28</v>
      </c>
      <c r="E7" t="s">
        <v>24</v>
      </c>
      <c r="F7" t="s">
        <v>29</v>
      </c>
      <c r="H7">
        <v>1</v>
      </c>
      <c r="I7">
        <v>0</v>
      </c>
      <c r="K7" t="b">
        <v>1</v>
      </c>
      <c r="L7">
        <v>2</v>
      </c>
      <c r="M7" t="s">
        <v>31</v>
      </c>
      <c r="N7" t="b">
        <v>0</v>
      </c>
      <c r="O7" t="s">
        <v>30</v>
      </c>
      <c r="P7" t="s">
        <v>43</v>
      </c>
      <c r="Q7" t="s">
        <v>42</v>
      </c>
      <c r="R7" t="s">
        <v>48</v>
      </c>
      <c r="S7">
        <v>0</v>
      </c>
    </row>
    <row r="8" spans="2:33" x14ac:dyDescent="0.2">
      <c r="B8">
        <v>3</v>
      </c>
      <c r="C8" t="s">
        <v>26</v>
      </c>
      <c r="D8" t="s">
        <v>25</v>
      </c>
      <c r="F8" t="s">
        <v>26</v>
      </c>
      <c r="H8">
        <v>1</v>
      </c>
      <c r="I8">
        <v>0</v>
      </c>
      <c r="K8" t="b">
        <v>1</v>
      </c>
      <c r="L8">
        <v>1</v>
      </c>
      <c r="M8" t="s">
        <v>31</v>
      </c>
      <c r="N8" t="b">
        <v>0</v>
      </c>
      <c r="O8" t="s">
        <v>33</v>
      </c>
      <c r="P8" t="s">
        <v>44</v>
      </c>
      <c r="Q8" t="s">
        <v>42</v>
      </c>
      <c r="R8" t="s">
        <v>45</v>
      </c>
      <c r="S8">
        <v>0</v>
      </c>
    </row>
    <row r="9" spans="2:33" x14ac:dyDescent="0.2">
      <c r="B9">
        <v>4</v>
      </c>
      <c r="C9" t="s">
        <v>27</v>
      </c>
      <c r="D9" t="s">
        <v>28</v>
      </c>
      <c r="E9" t="s">
        <v>26</v>
      </c>
      <c r="F9" t="s">
        <v>27</v>
      </c>
      <c r="H9">
        <v>1</v>
      </c>
      <c r="I9">
        <v>0</v>
      </c>
    </row>
    <row r="10" spans="2:33" x14ac:dyDescent="0.2">
      <c r="B10">
        <v>5</v>
      </c>
      <c r="C10" t="s">
        <v>30</v>
      </c>
      <c r="D10" t="s">
        <v>31</v>
      </c>
      <c r="F10" t="s">
        <v>30</v>
      </c>
      <c r="G10" t="s">
        <v>56</v>
      </c>
      <c r="H10">
        <v>2</v>
      </c>
      <c r="I10">
        <v>0</v>
      </c>
    </row>
    <row r="11" spans="2:33" x14ac:dyDescent="0.2">
      <c r="B11">
        <v>6</v>
      </c>
      <c r="C11" t="s">
        <v>7</v>
      </c>
      <c r="D11" t="s">
        <v>32</v>
      </c>
      <c r="F11" t="s">
        <v>7</v>
      </c>
      <c r="G11" t="s">
        <v>29</v>
      </c>
      <c r="H11">
        <v>1</v>
      </c>
      <c r="I11">
        <v>0</v>
      </c>
    </row>
    <row r="12" spans="2:33" x14ac:dyDescent="0.2">
      <c r="B12">
        <v>7</v>
      </c>
      <c r="C12" t="s">
        <v>33</v>
      </c>
      <c r="D12" t="s">
        <v>31</v>
      </c>
      <c r="F12" t="s">
        <v>33</v>
      </c>
      <c r="G12" t="s">
        <v>27</v>
      </c>
      <c r="H12">
        <v>1</v>
      </c>
      <c r="I12">
        <v>0</v>
      </c>
    </row>
    <row r="13" spans="2:33" x14ac:dyDescent="0.2">
      <c r="B13">
        <v>8</v>
      </c>
      <c r="C13" t="s">
        <v>5</v>
      </c>
      <c r="D13" t="s">
        <v>31</v>
      </c>
      <c r="F13" t="s">
        <v>5</v>
      </c>
      <c r="G13" t="s">
        <v>29</v>
      </c>
      <c r="H13">
        <v>1</v>
      </c>
      <c r="I13">
        <v>0</v>
      </c>
    </row>
    <row r="14" spans="2:33" x14ac:dyDescent="0.2">
      <c r="B14">
        <v>9</v>
      </c>
      <c r="C14" t="s">
        <v>34</v>
      </c>
      <c r="D14" t="s">
        <v>35</v>
      </c>
      <c r="F14" t="s">
        <v>34</v>
      </c>
      <c r="H14">
        <v>0</v>
      </c>
      <c r="I14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zoomScale="70" zoomScaleNormal="70" workbookViewId="0">
      <selection activeCell="H24" sqref="H24"/>
    </sheetView>
  </sheetViews>
  <sheetFormatPr defaultRowHeight="13" x14ac:dyDescent="0.2"/>
  <cols>
    <col min="1" max="1" width="20.453125" customWidth="1"/>
    <col min="2" max="2" width="10.453125" customWidth="1"/>
    <col min="5" max="5" width="12.26953125" bestFit="1" customWidth="1"/>
    <col min="6" max="6" width="11.90625" bestFit="1" customWidth="1"/>
    <col min="19" max="19" width="8.7265625" style="2"/>
  </cols>
  <sheetData>
    <row r="2" spans="1:18" x14ac:dyDescent="0.2">
      <c r="R2" s="2"/>
    </row>
    <row r="3" spans="1:18" x14ac:dyDescent="0.2">
      <c r="R3" s="2"/>
    </row>
    <row r="4" spans="1:18" x14ac:dyDescent="0.2">
      <c r="R4" s="2"/>
    </row>
    <row r="5" spans="1:18" x14ac:dyDescent="0.2">
      <c r="R5" s="2"/>
    </row>
    <row r="6" spans="1:18" ht="19.5" x14ac:dyDescent="0.2">
      <c r="A6" s="4"/>
      <c r="B6" s="5" t="s">
        <v>0</v>
      </c>
      <c r="C6" s="5" t="s">
        <v>1</v>
      </c>
      <c r="D6" s="5" t="s">
        <v>2</v>
      </c>
      <c r="E6" s="5" t="s">
        <v>3</v>
      </c>
      <c r="F6" s="5" t="s">
        <v>6</v>
      </c>
    </row>
    <row r="7" spans="1:18" ht="19.5" x14ac:dyDescent="0.2">
      <c r="A7" s="4" t="s">
        <v>10</v>
      </c>
      <c r="B7" s="4">
        <v>2</v>
      </c>
      <c r="C7" s="4">
        <v>3</v>
      </c>
      <c r="D7" s="4">
        <v>5</v>
      </c>
      <c r="E7" s="4">
        <v>500</v>
      </c>
      <c r="F7" s="6"/>
    </row>
    <row r="8" spans="1:18" ht="19.5" x14ac:dyDescent="0.2">
      <c r="A8" s="4" t="s">
        <v>11</v>
      </c>
      <c r="B8" s="4">
        <v>5</v>
      </c>
      <c r="C8" s="4">
        <v>0</v>
      </c>
      <c r="D8" s="4">
        <v>2</v>
      </c>
      <c r="E8" s="4">
        <v>100</v>
      </c>
      <c r="F8" s="6">
        <v>5</v>
      </c>
    </row>
    <row r="9" spans="1:18" ht="19.5" x14ac:dyDescent="0.2">
      <c r="A9" s="4" t="s">
        <v>12</v>
      </c>
      <c r="B9" s="4">
        <v>0</v>
      </c>
      <c r="C9" s="4">
        <v>4</v>
      </c>
      <c r="D9" s="4">
        <v>0</v>
      </c>
      <c r="E9" s="4">
        <v>500</v>
      </c>
      <c r="F9" s="6"/>
    </row>
    <row r="10" spans="1:18" ht="19.5" x14ac:dyDescent="0.2">
      <c r="A10" s="4" t="s">
        <v>4</v>
      </c>
      <c r="B10" s="4">
        <v>20</v>
      </c>
      <c r="C10" s="4">
        <v>20</v>
      </c>
      <c r="D10" s="4">
        <v>20</v>
      </c>
      <c r="E10" s="4"/>
      <c r="F10" s="4"/>
      <c r="G10" s="1"/>
      <c r="H10" s="1"/>
    </row>
    <row r="11" spans="1:18" ht="19.5" x14ac:dyDescent="0.2">
      <c r="E11" s="1"/>
      <c r="F11" s="1"/>
      <c r="G11" s="1"/>
      <c r="H11" s="1"/>
    </row>
    <row r="12" spans="1:18" ht="19.5" x14ac:dyDescent="0.2">
      <c r="A12" s="1"/>
      <c r="B12" s="1"/>
      <c r="C12" s="1"/>
      <c r="D12" s="1"/>
      <c r="E12" s="1"/>
      <c r="F12" s="1"/>
      <c r="G12" s="1"/>
      <c r="H12" s="1"/>
    </row>
    <row r="13" spans="1:18" ht="19.5" x14ac:dyDescent="0.2">
      <c r="A13" s="4" t="s">
        <v>57</v>
      </c>
      <c r="B13" s="4">
        <f t="shared" ref="B13:D15" si="0">B7*$F7</f>
        <v>0</v>
      </c>
      <c r="C13" s="4">
        <f t="shared" si="0"/>
        <v>0</v>
      </c>
      <c r="D13" s="4">
        <f t="shared" si="0"/>
        <v>0</v>
      </c>
      <c r="E13" s="1"/>
      <c r="F13" s="1"/>
      <c r="G13" s="1"/>
      <c r="H13" s="1"/>
    </row>
    <row r="14" spans="1:18" ht="19.5" x14ac:dyDescent="0.2">
      <c r="A14" s="4" t="s">
        <v>58</v>
      </c>
      <c r="B14" s="4">
        <f t="shared" si="0"/>
        <v>25</v>
      </c>
      <c r="C14" s="4">
        <f t="shared" si="0"/>
        <v>0</v>
      </c>
      <c r="D14" s="4">
        <f t="shared" si="0"/>
        <v>10</v>
      </c>
      <c r="E14" s="1"/>
      <c r="F14" s="1"/>
      <c r="G14" s="1"/>
      <c r="H14" s="1"/>
    </row>
    <row r="15" spans="1:18" ht="19.5" x14ac:dyDescent="0.2">
      <c r="A15" s="4" t="s">
        <v>59</v>
      </c>
      <c r="B15" s="4">
        <f t="shared" si="0"/>
        <v>0</v>
      </c>
      <c r="C15" s="4">
        <f t="shared" si="0"/>
        <v>0</v>
      </c>
      <c r="D15" s="4">
        <f t="shared" si="0"/>
        <v>0</v>
      </c>
      <c r="E15" s="1"/>
      <c r="F15" s="1"/>
      <c r="G15" s="1"/>
      <c r="H15" s="1"/>
    </row>
    <row r="16" spans="1:18" ht="26.5" customHeight="1" x14ac:dyDescent="0.2">
      <c r="A16" s="4" t="s">
        <v>8</v>
      </c>
      <c r="B16" s="7">
        <f>SUM(B13:B15)</f>
        <v>25</v>
      </c>
      <c r="C16" s="7">
        <f>SUM(C13:C15)</f>
        <v>0</v>
      </c>
      <c r="D16" s="7">
        <f>SUM(D13:D15)</f>
        <v>10</v>
      </c>
      <c r="E16" s="1"/>
      <c r="F16" s="1"/>
      <c r="G16" s="1"/>
      <c r="H16" s="1"/>
    </row>
    <row r="17" spans="1:8" ht="19.5" x14ac:dyDescent="0.2">
      <c r="E17" s="1"/>
      <c r="F17" s="1"/>
      <c r="G17" s="1"/>
      <c r="H17" s="1"/>
    </row>
    <row r="18" spans="1:8" ht="19.5" x14ac:dyDescent="0.2">
      <c r="A18" s="1"/>
      <c r="B18" s="1"/>
      <c r="C18" s="1"/>
      <c r="D18" s="1"/>
      <c r="E18" s="1" t="s">
        <v>9</v>
      </c>
      <c r="F18" s="3">
        <f>SUMPRODUCT(E7:E9,F7:F9)</f>
        <v>500</v>
      </c>
      <c r="G18" s="1"/>
      <c r="H18" s="1"/>
    </row>
    <row r="19" spans="1:8" ht="19.5" x14ac:dyDescent="0.2">
      <c r="E19" s="1"/>
      <c r="F19" s="1"/>
      <c r="G19" s="1"/>
      <c r="H19" s="1"/>
    </row>
    <row r="20" spans="1:8" ht="19.5" x14ac:dyDescent="0.2">
      <c r="A20" s="1"/>
      <c r="B20" s="1"/>
      <c r="C20" s="1"/>
      <c r="D20" s="1"/>
      <c r="E20" s="1"/>
      <c r="F20" s="1"/>
      <c r="G20" s="1"/>
      <c r="H20" s="1"/>
    </row>
    <row r="21" spans="1:8" ht="19.5" x14ac:dyDescent="0.2">
      <c r="B21" s="1"/>
      <c r="C21" s="1"/>
      <c r="D21" s="1"/>
      <c r="E21" s="1"/>
      <c r="H21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_MSI_Numerical_Optimizer_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tanabe</cp:lastModifiedBy>
  <dcterms:created xsi:type="dcterms:W3CDTF">2016-04-05T23:50:39Z</dcterms:created>
  <dcterms:modified xsi:type="dcterms:W3CDTF">2017-12-11T00:00:22Z</dcterms:modified>
</cp:coreProperties>
</file>