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35" windowWidth="8385" windowHeight="3540" firstSheet="1" activeTab="1"/>
  </bookViews>
  <sheets>
    <sheet name="_MSI_Numerical_Optimizer_" sheetId="4" state="hidden" r:id="rId1"/>
    <sheet name="Sheet1" sheetId="1" r:id="rId2"/>
  </sheets>
  <definedNames>
    <definedName name="_NUOPT_INDEX1" hidden="1">Sheet1!$B$7:$B$11</definedName>
    <definedName name="_NUOPT_INDEX10" hidden="1">Sheet1!$C$25:$H$25</definedName>
    <definedName name="_NUOPT_INDEX2" hidden="1">Sheet1!$C$6:$H$6</definedName>
    <definedName name="_NUOPT_INDEX3" hidden="1">Sheet1!$C$6:$H$6</definedName>
    <definedName name="_NUOPT_INDEX9" hidden="1">Sheet1!$B$26:$B$30</definedName>
    <definedName name="_NUOPT_VALUE1" hidden="1">Sheet1!$C$7:$H$11</definedName>
    <definedName name="_NUOPT_VALUE2" hidden="1">Sheet1!$C$2</definedName>
    <definedName name="_NUOPT_VALUE22" hidden="1">Sheet1!$C$2</definedName>
    <definedName name="_NUOPT_VALUE23" hidden="1">Sheet1!$C$3</definedName>
    <definedName name="_NUOPT_VALUE3" hidden="1">Sheet1!$C$3</definedName>
    <definedName name="_NUOPT_VALUE4" hidden="1">Sheet1!$C$4</definedName>
    <definedName name="_NUOPT_VALUE5" hidden="1">Sheet1!$C$12:$H$12</definedName>
    <definedName name="_NUOPT_VALUE6" hidden="1">Sheet1!$F$4</definedName>
    <definedName name="_NUOPT_VALUE9" hidden="1">Sheet1!$C$26:$H$30</definedName>
    <definedName name="INDEX1">Sheet1!$B$7:$B$11</definedName>
    <definedName name="INDEX2">Sheet1!$C$6:$H$6</definedName>
    <definedName name="INDEX3">Sheet1!$B$7:$B$11</definedName>
    <definedName name="INDEX4">Sheet1!$B$7:$B$11</definedName>
    <definedName name="INDEX5">Sheet1!$B$7:$B$11</definedName>
    <definedName name="InputFile" localSheetId="0" hidden="1">_MSI_Numerical_Optimizer_!$AE$5:$AG$5</definedName>
    <definedName name="InputRange" localSheetId="0" hidden="1">_MSI_Numerical_Optimizer_!$K$5:$S$12</definedName>
    <definedName name="ModelInfo" localSheetId="0" hidden="1">_MSI_Numerical_Optimizer_!$B$5:$I$21</definedName>
    <definedName name="nouse">Sheet1!#REF!</definedName>
    <definedName name="OutputRange" localSheetId="0" hidden="1">_MSI_Numerical_Optimizer_!$U$5:$AC$7</definedName>
    <definedName name="Parameter" localSheetId="0" hidden="1">_MSI_Numerical_Optimizer_!$B$2:$G$3</definedName>
    <definedName name="VALUE1">Sheet1!$C$7:$H$11</definedName>
    <definedName name="VALUE2">Sheet1!#REF!</definedName>
    <definedName name="VALUE3">Sheet1!$I$7:$I$11</definedName>
    <definedName name="VALUE4">Sheet1!$I$7:$I$11</definedName>
  </definedNames>
  <calcPr calcId="14562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C12" i="1"/>
  <c r="H17" i="1"/>
  <c r="H18" i="1"/>
  <c r="H19" i="1"/>
  <c r="H20" i="1"/>
  <c r="D16" i="1" l="1"/>
  <c r="E16" i="1"/>
  <c r="F16" i="1"/>
  <c r="G16" i="1"/>
  <c r="H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C17" i="1"/>
  <c r="C18" i="1"/>
  <c r="C19" i="1"/>
  <c r="C20" i="1"/>
  <c r="C16" i="1"/>
  <c r="I27" i="1"/>
  <c r="I17" i="1" s="1"/>
  <c r="I28" i="1"/>
  <c r="I18" i="1" s="1"/>
  <c r="I29" i="1"/>
  <c r="I19" i="1" s="1"/>
  <c r="I30" i="1"/>
  <c r="I20" i="1" s="1"/>
  <c r="I26" i="1"/>
  <c r="I16" i="1" s="1"/>
  <c r="D21" i="1" l="1"/>
  <c r="E21" i="1"/>
  <c r="F21" i="1"/>
  <c r="H21" i="1"/>
  <c r="G21" i="1"/>
  <c r="C21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D7" i="1"/>
  <c r="E7" i="1"/>
  <c r="F7" i="1"/>
  <c r="G7" i="1"/>
  <c r="H7" i="1"/>
  <c r="C7" i="1"/>
  <c r="D31" i="1" l="1"/>
  <c r="E31" i="1"/>
  <c r="F31" i="1"/>
  <c r="G31" i="1"/>
  <c r="H31" i="1"/>
  <c r="C31" i="1"/>
</calcChain>
</file>

<file path=xl/sharedStrings.xml><?xml version="1.0" encoding="utf-8"?>
<sst xmlns="http://schemas.openxmlformats.org/spreadsheetml/2006/main" count="202" uniqueCount="88">
  <si>
    <t>model_path</t>
  </si>
  <si>
    <t>is_model_path_relative</t>
  </si>
  <si>
    <t>output_mode</t>
  </si>
  <si>
    <t>declareid</t>
  </si>
  <si>
    <t>symbol</t>
  </si>
  <si>
    <t>type</t>
  </si>
  <si>
    <t>name</t>
  </si>
  <si>
    <t>index</t>
  </si>
  <si>
    <t>dim</t>
  </si>
  <si>
    <t>I</t>
  </si>
  <si>
    <t>Set</t>
  </si>
  <si>
    <t>J</t>
  </si>
  <si>
    <t>i</t>
  </si>
  <si>
    <t>Element</t>
  </si>
  <si>
    <t>j</t>
  </si>
  <si>
    <t>A</t>
  </si>
  <si>
    <t>Parameter</t>
  </si>
  <si>
    <t>i,j</t>
  </si>
  <si>
    <t>x</t>
  </si>
  <si>
    <t>Objective</t>
  </si>
  <si>
    <t>use_flag</t>
  </si>
  <si>
    <t>is_set</t>
  </si>
  <si>
    <t>value_list</t>
  </si>
  <si>
    <t>index_list</t>
  </si>
  <si>
    <t>index_solve</t>
  </si>
  <si>
    <t>path</t>
  </si>
  <si>
    <t>path_relative</t>
  </si>
  <si>
    <t>Variable</t>
  </si>
  <si>
    <t>dim_set_index</t>
  </si>
  <si>
    <t>value_type</t>
  </si>
  <si>
    <t>_NUOPT_VALUE1</t>
  </si>
  <si>
    <t>RANGE</t>
  </si>
  <si>
    <t>_NUOPT_INDEX1,_NUOPT_INDEX2</t>
  </si>
  <si>
    <t>IntegerVariable</t>
  </si>
  <si>
    <t>D</t>
  </si>
  <si>
    <t>u</t>
  </si>
  <si>
    <t>tourCapa</t>
  </si>
  <si>
    <t>_NUOPT_VALUE9</t>
  </si>
  <si>
    <t>_NUOPT_INDEX9,_NUOPT_INDEX10</t>
  </si>
  <si>
    <t>_NUOPT_VALUE22</t>
  </si>
  <si>
    <t>advanced</t>
  </si>
  <si>
    <t>_NUOPT_VALUE23</t>
  </si>
  <si>
    <t>入力</t>
    <rPh sb="0" eb="2">
      <t>ニュウリョク</t>
    </rPh>
    <phoneticPr fontId="1"/>
  </si>
  <si>
    <t>車１</t>
  </si>
  <si>
    <t>車２</t>
  </si>
  <si>
    <t>車３</t>
  </si>
  <si>
    <t>車４</t>
  </si>
  <si>
    <t>車５</t>
  </si>
  <si>
    <t>部品工場Ａ</t>
  </si>
  <si>
    <t>部品工場Ｂ</t>
  </si>
  <si>
    <t>部品工場Ｃ</t>
  </si>
  <si>
    <t>部品工場Ｄ</t>
  </si>
  <si>
    <t>部品工場Ｅ</t>
  </si>
  <si>
    <t>部品工場Ｆ</t>
  </si>
  <si>
    <t>○</t>
  </si>
  <si>
    <t>元データ</t>
    <rPh sb="0" eb="1">
      <t>モト</t>
    </rPh>
    <phoneticPr fontId="1"/>
  </si>
  <si>
    <t>運べるか</t>
    <rPh sb="0" eb="1">
      <t>ハコ</t>
    </rPh>
    <phoneticPr fontId="1"/>
  </si>
  <si>
    <t>is_run_async</t>
  </si>
  <si>
    <t>is_build_parallel</t>
  </si>
  <si>
    <t>is_min_progress_dialog</t>
  </si>
  <si>
    <t>set</t>
  </si>
  <si>
    <t>最低積載量</t>
    <rPh sb="0" eb="2">
      <t>サイテイ</t>
    </rPh>
    <rPh sb="2" eb="4">
      <t>セキサイ</t>
    </rPh>
    <rPh sb="4" eb="5">
      <t>リョウ</t>
    </rPh>
    <phoneticPr fontId="1"/>
  </si>
  <si>
    <t>運ぶ量合計</t>
    <rPh sb="0" eb="1">
      <t>ハコ</t>
    </rPh>
    <rPh sb="2" eb="3">
      <t>リョウ</t>
    </rPh>
    <rPh sb="3" eb="5">
      <t>ゴウケイ</t>
    </rPh>
    <phoneticPr fontId="1"/>
  </si>
  <si>
    <t>需要量</t>
    <rPh sb="0" eb="2">
      <t>ジュヨウ</t>
    </rPh>
    <rPh sb="2" eb="3">
      <t>リョウ</t>
    </rPh>
    <phoneticPr fontId="1"/>
  </si>
  <si>
    <t>供給量</t>
    <rPh sb="0" eb="2">
      <t>キョウキュウ</t>
    </rPh>
    <rPh sb="2" eb="3">
      <t>リョウ</t>
    </rPh>
    <phoneticPr fontId="1"/>
  </si>
  <si>
    <t>vCapa</t>
  </si>
  <si>
    <t>minLoad</t>
  </si>
  <si>
    <t>num</t>
  </si>
  <si>
    <t>_NUOPT_VALUE2</t>
  </si>
  <si>
    <t>_NUOPT_VALUE3</t>
  </si>
  <si>
    <t>visit</t>
  </si>
  <si>
    <t>Expression</t>
  </si>
  <si>
    <t>nvisit</t>
  </si>
  <si>
    <t>f</t>
  </si>
  <si>
    <t>minimizeVisit</t>
  </si>
  <si>
    <t>_NUOPT_VALUE4</t>
  </si>
  <si>
    <t>訪問数最小化</t>
    <rPh sb="0" eb="2">
      <t>ホウモン</t>
    </rPh>
    <rPh sb="2" eb="3">
      <t>スウ</t>
    </rPh>
    <rPh sb="3" eb="6">
      <t>サイショウカ</t>
    </rPh>
    <phoneticPr fontId="1"/>
  </si>
  <si>
    <t>_NUOPT_VALUE5</t>
  </si>
  <si>
    <t>_NUOPT_INDEX3</t>
  </si>
  <si>
    <t>sharyou.smp</t>
  </si>
  <si>
    <t>生の結果</t>
    <rPh sb="0" eb="1">
      <t>ナマ</t>
    </rPh>
    <rPh sb="2" eb="4">
      <t>ケッカ</t>
    </rPh>
    <phoneticPr fontId="1"/>
  </si>
  <si>
    <t>結果（零を表示しない）</t>
    <rPh sb="0" eb="2">
      <t>ケッカ</t>
    </rPh>
    <rPh sb="3" eb="4">
      <t>ゼロ</t>
    </rPh>
    <rPh sb="5" eb="7">
      <t>ヒョウジ</t>
    </rPh>
    <phoneticPr fontId="1"/>
  </si>
  <si>
    <t>パラメータ</t>
    <phoneticPr fontId="1"/>
  </si>
  <si>
    <t>車両による配送の計画</t>
    <rPh sb="0" eb="2">
      <t>シャリョウ</t>
    </rPh>
    <rPh sb="5" eb="7">
      <t>ハイソウ</t>
    </rPh>
    <rPh sb="8" eb="10">
      <t>ケイカク</t>
    </rPh>
    <phoneticPr fontId="1"/>
  </si>
  <si>
    <t>エラーコード</t>
    <phoneticPr fontId="1"/>
  </si>
  <si>
    <t>errorCode</t>
  </si>
  <si>
    <t>_NUOPT_VALUE6</t>
  </si>
  <si>
    <t>車両の最大積載量</t>
    <rPh sb="0" eb="2">
      <t>シャリョウ</t>
    </rPh>
    <rPh sb="3" eb="5">
      <t>サイダイ</t>
    </rPh>
    <rPh sb="5" eb="8">
      <t>セキサイリョウ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</si>
</sst>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\ &quot;ケ&quot;&quot;ー&quot;&quot;ス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176" fontId="2" fillId="0" borderId="9" xfId="0" applyNumberFormat="1" applyFont="1" applyBorder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177" fontId="2" fillId="0" borderId="8" xfId="0" applyNumberFormat="1" applyFont="1" applyFill="1" applyBorder="1" applyAlignment="1">
      <alignment horizontal="right" vertical="center"/>
    </xf>
    <xf numFmtId="0" fontId="2" fillId="0" borderId="7" xfId="0" applyFont="1" applyFill="1" applyBorder="1">
      <alignment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6" xfId="0" applyFont="1" applyBorder="1">
      <alignment vertical="center"/>
    </xf>
    <xf numFmtId="177" fontId="2" fillId="0" borderId="5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1"/>
  <sheetViews>
    <sheetView workbookViewId="0"/>
  </sheetViews>
  <sheetFormatPr defaultRowHeight="13.5" x14ac:dyDescent="0.15"/>
  <sheetData>
    <row r="2" spans="2:33" x14ac:dyDescent="0.2">
      <c r="B2" t="s">
        <v>0</v>
      </c>
      <c r="C2" t="s">
        <v>1</v>
      </c>
      <c r="D2" t="s">
        <v>2</v>
      </c>
      <c r="E2" t="s">
        <v>57</v>
      </c>
      <c r="F2" t="s">
        <v>58</v>
      </c>
      <c r="G2" t="s">
        <v>59</v>
      </c>
    </row>
    <row r="3" spans="2:33" x14ac:dyDescent="0.2">
      <c r="B3" t="s">
        <v>79</v>
      </c>
      <c r="C3" t="b">
        <v>1</v>
      </c>
      <c r="D3">
        <v>2</v>
      </c>
      <c r="E3" t="b">
        <v>0</v>
      </c>
      <c r="F3" t="b">
        <v>0</v>
      </c>
      <c r="G3" t="b">
        <v>0</v>
      </c>
    </row>
    <row r="5" spans="2:33" x14ac:dyDescent="0.2">
      <c r="B5" t="s">
        <v>3</v>
      </c>
      <c r="C5" t="s">
        <v>4</v>
      </c>
      <c r="D5" t="s">
        <v>5</v>
      </c>
      <c r="E5" t="s">
        <v>60</v>
      </c>
      <c r="F5" t="s">
        <v>6</v>
      </c>
      <c r="G5" t="s">
        <v>7</v>
      </c>
      <c r="H5" t="s">
        <v>8</v>
      </c>
      <c r="I5" t="s">
        <v>28</v>
      </c>
      <c r="K5" t="s">
        <v>20</v>
      </c>
      <c r="L5" t="s">
        <v>8</v>
      </c>
      <c r="M5" t="s">
        <v>5</v>
      </c>
      <c r="N5" t="s">
        <v>21</v>
      </c>
      <c r="O5" t="s">
        <v>6</v>
      </c>
      <c r="P5" t="s">
        <v>22</v>
      </c>
      <c r="Q5" t="s">
        <v>29</v>
      </c>
      <c r="R5" t="s">
        <v>23</v>
      </c>
      <c r="S5" t="s">
        <v>28</v>
      </c>
      <c r="U5" t="s">
        <v>20</v>
      </c>
      <c r="V5" t="s">
        <v>8</v>
      </c>
      <c r="W5" t="s">
        <v>5</v>
      </c>
      <c r="X5" t="s">
        <v>21</v>
      </c>
      <c r="Y5" t="s">
        <v>6</v>
      </c>
      <c r="Z5" t="s">
        <v>22</v>
      </c>
      <c r="AA5" t="s">
        <v>29</v>
      </c>
      <c r="AB5" t="s">
        <v>23</v>
      </c>
      <c r="AC5" t="s">
        <v>24</v>
      </c>
      <c r="AE5" t="s">
        <v>20</v>
      </c>
      <c r="AF5" t="s">
        <v>25</v>
      </c>
      <c r="AG5" t="s">
        <v>26</v>
      </c>
    </row>
    <row r="6" spans="2:33" x14ac:dyDescent="0.2">
      <c r="B6">
        <v>1</v>
      </c>
      <c r="C6" t="s">
        <v>9</v>
      </c>
      <c r="D6" t="s">
        <v>10</v>
      </c>
      <c r="F6" t="s">
        <v>9</v>
      </c>
      <c r="H6">
        <v>1</v>
      </c>
      <c r="I6">
        <v>0</v>
      </c>
      <c r="K6" t="b">
        <v>1</v>
      </c>
      <c r="L6">
        <v>2</v>
      </c>
      <c r="N6" t="b">
        <v>0</v>
      </c>
      <c r="O6" t="s">
        <v>15</v>
      </c>
      <c r="P6" t="s">
        <v>30</v>
      </c>
      <c r="Q6" t="s">
        <v>31</v>
      </c>
      <c r="R6" t="s">
        <v>32</v>
      </c>
      <c r="S6">
        <v>0</v>
      </c>
      <c r="U6" t="b">
        <v>1</v>
      </c>
      <c r="V6">
        <v>2</v>
      </c>
      <c r="X6" t="b">
        <v>0</v>
      </c>
      <c r="Y6" t="s">
        <v>35</v>
      </c>
      <c r="Z6" t="s">
        <v>37</v>
      </c>
      <c r="AA6" t="s">
        <v>31</v>
      </c>
      <c r="AB6" t="s">
        <v>38</v>
      </c>
    </row>
    <row r="7" spans="2:33" x14ac:dyDescent="0.2">
      <c r="B7">
        <v>2</v>
      </c>
      <c r="C7" t="s">
        <v>11</v>
      </c>
      <c r="D7" t="s">
        <v>10</v>
      </c>
      <c r="F7" t="s">
        <v>11</v>
      </c>
      <c r="H7">
        <v>1</v>
      </c>
      <c r="I7">
        <v>0</v>
      </c>
      <c r="K7" t="b">
        <v>1</v>
      </c>
      <c r="L7">
        <v>0</v>
      </c>
      <c r="N7" t="b">
        <v>0</v>
      </c>
      <c r="O7" t="s">
        <v>36</v>
      </c>
      <c r="P7" t="s">
        <v>39</v>
      </c>
      <c r="Q7" t="s">
        <v>31</v>
      </c>
      <c r="S7">
        <v>0</v>
      </c>
      <c r="U7" t="b">
        <v>1</v>
      </c>
      <c r="V7">
        <v>0</v>
      </c>
      <c r="W7" t="s">
        <v>16</v>
      </c>
      <c r="X7" t="b">
        <v>0</v>
      </c>
      <c r="Y7" t="s">
        <v>85</v>
      </c>
      <c r="Z7" t="s">
        <v>86</v>
      </c>
      <c r="AA7" t="s">
        <v>31</v>
      </c>
    </row>
    <row r="8" spans="2:33" x14ac:dyDescent="0.2">
      <c r="B8">
        <v>3</v>
      </c>
      <c r="C8" t="s">
        <v>12</v>
      </c>
      <c r="D8" t="s">
        <v>13</v>
      </c>
      <c r="E8" t="s">
        <v>9</v>
      </c>
      <c r="F8" t="s">
        <v>12</v>
      </c>
      <c r="H8">
        <v>1</v>
      </c>
      <c r="I8">
        <v>0</v>
      </c>
      <c r="K8" t="b">
        <v>1</v>
      </c>
      <c r="L8">
        <v>0</v>
      </c>
      <c r="N8" t="b">
        <v>0</v>
      </c>
      <c r="O8" t="s">
        <v>40</v>
      </c>
      <c r="P8" t="s">
        <v>41</v>
      </c>
      <c r="Q8" t="s">
        <v>31</v>
      </c>
      <c r="S8">
        <v>0</v>
      </c>
    </row>
    <row r="9" spans="2:33" x14ac:dyDescent="0.2">
      <c r="B9">
        <v>4</v>
      </c>
      <c r="C9" t="s">
        <v>14</v>
      </c>
      <c r="D9" t="s">
        <v>13</v>
      </c>
      <c r="E9" t="s">
        <v>11</v>
      </c>
      <c r="F9" t="s">
        <v>14</v>
      </c>
      <c r="H9">
        <v>1</v>
      </c>
      <c r="I9">
        <v>0</v>
      </c>
      <c r="K9" t="b">
        <v>1</v>
      </c>
      <c r="L9">
        <v>0</v>
      </c>
      <c r="M9" t="s">
        <v>16</v>
      </c>
      <c r="N9" t="b">
        <v>0</v>
      </c>
      <c r="O9" t="s">
        <v>65</v>
      </c>
      <c r="P9" t="s">
        <v>68</v>
      </c>
      <c r="Q9" t="s">
        <v>31</v>
      </c>
      <c r="S9">
        <v>0</v>
      </c>
    </row>
    <row r="10" spans="2:33" x14ac:dyDescent="0.2">
      <c r="B10">
        <v>5</v>
      </c>
      <c r="C10" t="s">
        <v>15</v>
      </c>
      <c r="D10" t="s">
        <v>16</v>
      </c>
      <c r="F10" t="s">
        <v>15</v>
      </c>
      <c r="G10" t="s">
        <v>17</v>
      </c>
      <c r="H10">
        <v>2</v>
      </c>
      <c r="I10">
        <v>0</v>
      </c>
      <c r="K10" t="b">
        <v>1</v>
      </c>
      <c r="L10">
        <v>0</v>
      </c>
      <c r="M10" t="s">
        <v>16</v>
      </c>
      <c r="N10" t="b">
        <v>0</v>
      </c>
      <c r="O10" t="s">
        <v>66</v>
      </c>
      <c r="P10" t="s">
        <v>69</v>
      </c>
      <c r="Q10" t="s">
        <v>31</v>
      </c>
      <c r="S10">
        <v>0</v>
      </c>
    </row>
    <row r="11" spans="2:33" x14ac:dyDescent="0.2">
      <c r="B11">
        <v>6</v>
      </c>
      <c r="C11" t="s">
        <v>34</v>
      </c>
      <c r="D11" t="s">
        <v>16</v>
      </c>
      <c r="F11" t="s">
        <v>34</v>
      </c>
      <c r="G11" t="s">
        <v>14</v>
      </c>
      <c r="H11">
        <v>1</v>
      </c>
      <c r="I11">
        <v>0</v>
      </c>
      <c r="K11" t="b">
        <v>1</v>
      </c>
      <c r="L11">
        <v>0</v>
      </c>
      <c r="M11" t="s">
        <v>16</v>
      </c>
      <c r="N11" t="b">
        <v>0</v>
      </c>
      <c r="O11" t="s">
        <v>74</v>
      </c>
      <c r="P11" t="s">
        <v>75</v>
      </c>
      <c r="Q11" t="s">
        <v>31</v>
      </c>
      <c r="S11">
        <v>0</v>
      </c>
    </row>
    <row r="12" spans="2:33" x14ac:dyDescent="0.2">
      <c r="B12">
        <v>7</v>
      </c>
      <c r="C12" t="s">
        <v>18</v>
      </c>
      <c r="D12" t="s">
        <v>33</v>
      </c>
      <c r="F12" t="s">
        <v>18</v>
      </c>
      <c r="G12" t="s">
        <v>12</v>
      </c>
      <c r="H12">
        <v>1</v>
      </c>
      <c r="I12">
        <v>0</v>
      </c>
      <c r="K12" t="b">
        <v>1</v>
      </c>
      <c r="L12">
        <v>1</v>
      </c>
      <c r="M12" t="s">
        <v>16</v>
      </c>
      <c r="N12" t="b">
        <v>0</v>
      </c>
      <c r="O12" t="s">
        <v>34</v>
      </c>
      <c r="P12" t="s">
        <v>77</v>
      </c>
      <c r="Q12" t="s">
        <v>31</v>
      </c>
      <c r="R12" t="s">
        <v>78</v>
      </c>
      <c r="S12">
        <v>0</v>
      </c>
    </row>
    <row r="13" spans="2:33" x14ac:dyDescent="0.2">
      <c r="B13">
        <v>8</v>
      </c>
      <c r="C13" t="s">
        <v>35</v>
      </c>
      <c r="D13" t="s">
        <v>27</v>
      </c>
      <c r="F13" t="s">
        <v>35</v>
      </c>
      <c r="G13" t="s">
        <v>17</v>
      </c>
      <c r="H13">
        <v>2</v>
      </c>
      <c r="I13">
        <v>0</v>
      </c>
    </row>
    <row r="14" spans="2:33" x14ac:dyDescent="0.2">
      <c r="B14">
        <v>9</v>
      </c>
      <c r="C14" t="s">
        <v>65</v>
      </c>
      <c r="D14" t="s">
        <v>16</v>
      </c>
      <c r="F14" t="s">
        <v>65</v>
      </c>
      <c r="H14">
        <v>0</v>
      </c>
      <c r="I14">
        <v>0</v>
      </c>
    </row>
    <row r="15" spans="2:33" x14ac:dyDescent="0.2">
      <c r="B15">
        <v>10</v>
      </c>
      <c r="C15" t="s">
        <v>66</v>
      </c>
      <c r="D15" t="s">
        <v>16</v>
      </c>
      <c r="F15" t="s">
        <v>66</v>
      </c>
      <c r="H15">
        <v>0</v>
      </c>
      <c r="I15">
        <v>0</v>
      </c>
    </row>
    <row r="16" spans="2:33" x14ac:dyDescent="0.2">
      <c r="B16">
        <v>11</v>
      </c>
      <c r="C16" t="s">
        <v>70</v>
      </c>
      <c r="D16" t="s">
        <v>33</v>
      </c>
      <c r="F16" t="s">
        <v>70</v>
      </c>
      <c r="G16" t="s">
        <v>17</v>
      </c>
      <c r="H16">
        <v>2</v>
      </c>
      <c r="I16">
        <v>0</v>
      </c>
    </row>
    <row r="17" spans="2:9" x14ac:dyDescent="0.2">
      <c r="B17">
        <v>12</v>
      </c>
      <c r="C17" t="s">
        <v>67</v>
      </c>
      <c r="D17" t="s">
        <v>71</v>
      </c>
      <c r="F17" t="s">
        <v>67</v>
      </c>
      <c r="H17">
        <v>0</v>
      </c>
      <c r="I17">
        <v>0</v>
      </c>
    </row>
    <row r="18" spans="2:9" x14ac:dyDescent="0.2">
      <c r="B18">
        <v>13</v>
      </c>
      <c r="C18" t="s">
        <v>72</v>
      </c>
      <c r="D18" t="s">
        <v>71</v>
      </c>
      <c r="F18" t="s">
        <v>72</v>
      </c>
      <c r="H18">
        <v>0</v>
      </c>
      <c r="I18">
        <v>0</v>
      </c>
    </row>
    <row r="19" spans="2:9" x14ac:dyDescent="0.2">
      <c r="B19">
        <v>14</v>
      </c>
      <c r="C19" t="s">
        <v>73</v>
      </c>
      <c r="D19" t="s">
        <v>19</v>
      </c>
      <c r="F19" t="s">
        <v>73</v>
      </c>
      <c r="H19">
        <v>0</v>
      </c>
      <c r="I19">
        <v>0</v>
      </c>
    </row>
    <row r="20" spans="2:9" x14ac:dyDescent="0.2">
      <c r="B20">
        <v>15</v>
      </c>
      <c r="C20" t="s">
        <v>74</v>
      </c>
      <c r="D20" t="s">
        <v>16</v>
      </c>
      <c r="F20" t="s">
        <v>74</v>
      </c>
      <c r="H20">
        <v>0</v>
      </c>
      <c r="I20">
        <v>0</v>
      </c>
    </row>
    <row r="21" spans="2:9" x14ac:dyDescent="0.2">
      <c r="B21">
        <v>16</v>
      </c>
      <c r="C21" t="s">
        <v>85</v>
      </c>
      <c r="D21" t="s">
        <v>16</v>
      </c>
      <c r="F21" t="s">
        <v>85</v>
      </c>
      <c r="H21">
        <v>0</v>
      </c>
      <c r="I21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I8" sqref="I8"/>
    </sheetView>
  </sheetViews>
  <sheetFormatPr defaultColWidth="8.75" defaultRowHeight="15.75" x14ac:dyDescent="0.15"/>
  <cols>
    <col min="1" max="1" width="8.75" style="1"/>
    <col min="2" max="2" width="17" style="1" bestFit="1" customWidth="1"/>
    <col min="3" max="3" width="13.125" style="1" customWidth="1"/>
    <col min="4" max="4" width="12.375" style="1" customWidth="1"/>
    <col min="5" max="5" width="14.625" style="1" customWidth="1"/>
    <col min="6" max="6" width="12.5" style="1" customWidth="1"/>
    <col min="7" max="7" width="13" style="1" customWidth="1"/>
    <col min="8" max="8" width="12.625" style="1" customWidth="1"/>
    <col min="9" max="10" width="10.75" style="1" bestFit="1" customWidth="1"/>
    <col min="11" max="12" width="8.75" style="1"/>
    <col min="13" max="13" width="15.875" style="1" customWidth="1"/>
    <col min="14" max="16384" width="8.75" style="1"/>
  </cols>
  <sheetData>
    <row r="1" spans="1:9" ht="21.75" thickBot="1" x14ac:dyDescent="0.2">
      <c r="E1" s="33" t="s">
        <v>83</v>
      </c>
    </row>
    <row r="2" spans="1:9" x14ac:dyDescent="0.15">
      <c r="A2" s="1" t="s">
        <v>82</v>
      </c>
      <c r="B2" s="7" t="s">
        <v>87</v>
      </c>
      <c r="C2" s="31">
        <v>80</v>
      </c>
    </row>
    <row r="3" spans="1:9" ht="16.5" thickBot="1" x14ac:dyDescent="0.2">
      <c r="B3" s="10" t="s">
        <v>61</v>
      </c>
      <c r="C3" s="23">
        <v>0</v>
      </c>
    </row>
    <row r="4" spans="1:9" ht="18.600000000000001" customHeight="1" thickBot="1" x14ac:dyDescent="0.2">
      <c r="B4" s="11" t="s">
        <v>76</v>
      </c>
      <c r="C4" s="32">
        <v>0</v>
      </c>
      <c r="E4" s="34" t="s">
        <v>84</v>
      </c>
      <c r="F4" s="35"/>
    </row>
    <row r="5" spans="1:9" ht="16.5" thickBot="1" x14ac:dyDescent="0.2">
      <c r="A5" s="1" t="s">
        <v>42</v>
      </c>
      <c r="I5" s="28"/>
    </row>
    <row r="6" spans="1:9" x14ac:dyDescent="0.15">
      <c r="B6" s="7" t="s">
        <v>56</v>
      </c>
      <c r="C6" s="8" t="s">
        <v>48</v>
      </c>
      <c r="D6" s="8" t="s">
        <v>49</v>
      </c>
      <c r="E6" s="8" t="s">
        <v>50</v>
      </c>
      <c r="F6" s="8" t="s">
        <v>51</v>
      </c>
      <c r="G6" s="8" t="s">
        <v>52</v>
      </c>
      <c r="H6" s="9" t="s">
        <v>53</v>
      </c>
      <c r="I6" s="28"/>
    </row>
    <row r="7" spans="1:9" x14ac:dyDescent="0.15">
      <c r="B7" s="10" t="s">
        <v>43</v>
      </c>
      <c r="C7" s="6">
        <f t="shared" ref="C7:H11" si="0">IF(C35="○",1,0)</f>
        <v>1</v>
      </c>
      <c r="D7" s="6">
        <f t="shared" si="0"/>
        <v>0</v>
      </c>
      <c r="E7" s="6">
        <f t="shared" si="0"/>
        <v>1</v>
      </c>
      <c r="F7" s="6">
        <f t="shared" si="0"/>
        <v>0</v>
      </c>
      <c r="G7" s="6">
        <f t="shared" si="0"/>
        <v>0</v>
      </c>
      <c r="H7" s="30">
        <f t="shared" si="0"/>
        <v>1</v>
      </c>
      <c r="I7" s="29"/>
    </row>
    <row r="8" spans="1:9" x14ac:dyDescent="0.15">
      <c r="B8" s="10" t="s">
        <v>44</v>
      </c>
      <c r="C8" s="6">
        <f t="shared" si="0"/>
        <v>0</v>
      </c>
      <c r="D8" s="6">
        <f t="shared" si="0"/>
        <v>1</v>
      </c>
      <c r="E8" s="6">
        <f t="shared" si="0"/>
        <v>0</v>
      </c>
      <c r="F8" s="6">
        <f t="shared" si="0"/>
        <v>0</v>
      </c>
      <c r="G8" s="6">
        <f t="shared" si="0"/>
        <v>1</v>
      </c>
      <c r="H8" s="30">
        <f t="shared" si="0"/>
        <v>1</v>
      </c>
      <c r="I8" s="29"/>
    </row>
    <row r="9" spans="1:9" x14ac:dyDescent="0.15">
      <c r="B9" s="10" t="s">
        <v>45</v>
      </c>
      <c r="C9" s="6">
        <f t="shared" si="0"/>
        <v>0</v>
      </c>
      <c r="D9" s="6">
        <f t="shared" si="0"/>
        <v>0</v>
      </c>
      <c r="E9" s="6">
        <f t="shared" si="0"/>
        <v>1</v>
      </c>
      <c r="F9" s="6">
        <f t="shared" si="0"/>
        <v>1</v>
      </c>
      <c r="G9" s="6">
        <f t="shared" si="0"/>
        <v>0</v>
      </c>
      <c r="H9" s="30">
        <f t="shared" si="0"/>
        <v>1</v>
      </c>
      <c r="I9" s="29"/>
    </row>
    <row r="10" spans="1:9" x14ac:dyDescent="0.15">
      <c r="B10" s="10" t="s">
        <v>46</v>
      </c>
      <c r="C10" s="6">
        <f t="shared" si="0"/>
        <v>0</v>
      </c>
      <c r="D10" s="6">
        <f t="shared" si="0"/>
        <v>1</v>
      </c>
      <c r="E10" s="6">
        <f t="shared" si="0"/>
        <v>0</v>
      </c>
      <c r="F10" s="6">
        <f t="shared" si="0"/>
        <v>1</v>
      </c>
      <c r="G10" s="6">
        <f t="shared" si="0"/>
        <v>1</v>
      </c>
      <c r="H10" s="30">
        <f t="shared" si="0"/>
        <v>0</v>
      </c>
      <c r="I10" s="29"/>
    </row>
    <row r="11" spans="1:9" x14ac:dyDescent="0.15">
      <c r="B11" s="10" t="s">
        <v>47</v>
      </c>
      <c r="C11" s="6">
        <f t="shared" si="0"/>
        <v>1</v>
      </c>
      <c r="D11" s="6">
        <f t="shared" si="0"/>
        <v>0</v>
      </c>
      <c r="E11" s="6">
        <f t="shared" si="0"/>
        <v>1</v>
      </c>
      <c r="F11" s="6">
        <f t="shared" si="0"/>
        <v>0</v>
      </c>
      <c r="G11" s="6">
        <f t="shared" si="0"/>
        <v>1</v>
      </c>
      <c r="H11" s="30">
        <f t="shared" si="0"/>
        <v>0</v>
      </c>
      <c r="I11" s="29"/>
    </row>
    <row r="12" spans="1:9" ht="16.5" thickBot="1" x14ac:dyDescent="0.2">
      <c r="B12" s="15" t="s">
        <v>63</v>
      </c>
      <c r="C12" s="17">
        <f>C40</f>
        <v>40</v>
      </c>
      <c r="D12" s="17">
        <f t="shared" ref="D12:H12" si="1">D40</f>
        <v>30</v>
      </c>
      <c r="E12" s="17">
        <f t="shared" si="1"/>
        <v>25</v>
      </c>
      <c r="F12" s="17">
        <f t="shared" si="1"/>
        <v>30</v>
      </c>
      <c r="G12" s="17">
        <f t="shared" si="1"/>
        <v>5</v>
      </c>
      <c r="H12" s="17">
        <f t="shared" si="1"/>
        <v>40</v>
      </c>
      <c r="I12" s="28"/>
    </row>
    <row r="13" spans="1:9" ht="15" x14ac:dyDescent="0.2">
      <c r="B13" s="25"/>
      <c r="C13" s="26"/>
      <c r="D13" s="26"/>
      <c r="E13" s="26"/>
      <c r="F13" s="26"/>
      <c r="G13" s="26"/>
      <c r="H13" s="26"/>
      <c r="I13" s="28"/>
    </row>
    <row r="14" spans="1:9" ht="16.5" thickBot="1" x14ac:dyDescent="0.2">
      <c r="A14" s="1" t="s">
        <v>81</v>
      </c>
    </row>
    <row r="15" spans="1:9" x14ac:dyDescent="0.15">
      <c r="B15" s="18"/>
      <c r="C15" s="19" t="s">
        <v>48</v>
      </c>
      <c r="D15" s="19" t="s">
        <v>49</v>
      </c>
      <c r="E15" s="19" t="s">
        <v>50</v>
      </c>
      <c r="F15" s="19" t="s">
        <v>51</v>
      </c>
      <c r="G15" s="19" t="s">
        <v>52</v>
      </c>
      <c r="H15" s="19" t="s">
        <v>53</v>
      </c>
      <c r="I15" s="9" t="s">
        <v>62</v>
      </c>
    </row>
    <row r="16" spans="1:9" x14ac:dyDescent="0.15">
      <c r="B16" s="20" t="s">
        <v>43</v>
      </c>
      <c r="C16" s="24" t="str">
        <f>IF(C26=0,"",C26)</f>
        <v/>
      </c>
      <c r="D16" s="24" t="str">
        <f t="shared" ref="D16:I16" si="2">IF(D26=0,"",D26)</f>
        <v/>
      </c>
      <c r="E16" s="24" t="str">
        <f t="shared" si="2"/>
        <v/>
      </c>
      <c r="F16" s="24" t="str">
        <f t="shared" si="2"/>
        <v/>
      </c>
      <c r="G16" s="24" t="str">
        <f t="shared" si="2"/>
        <v/>
      </c>
      <c r="H16" s="24" t="str">
        <f t="shared" si="2"/>
        <v/>
      </c>
      <c r="I16" s="23" t="str">
        <f t="shared" si="2"/>
        <v/>
      </c>
    </row>
    <row r="17" spans="1:11" x14ac:dyDescent="0.15">
      <c r="B17" s="20" t="s">
        <v>44</v>
      </c>
      <c r="C17" s="24" t="str">
        <f t="shared" ref="C17:I20" si="3">IF(C27=0,"",C27)</f>
        <v/>
      </c>
      <c r="D17" s="24" t="str">
        <f t="shared" si="3"/>
        <v/>
      </c>
      <c r="E17" s="24" t="str">
        <f t="shared" si="3"/>
        <v/>
      </c>
      <c r="F17" s="24" t="str">
        <f t="shared" si="3"/>
        <v/>
      </c>
      <c r="G17" s="24" t="str">
        <f t="shared" si="3"/>
        <v/>
      </c>
      <c r="H17" s="24" t="str">
        <f t="shared" si="3"/>
        <v/>
      </c>
      <c r="I17" s="23" t="str">
        <f t="shared" si="3"/>
        <v/>
      </c>
    </row>
    <row r="18" spans="1:11" x14ac:dyDescent="0.15">
      <c r="B18" s="20" t="s">
        <v>45</v>
      </c>
      <c r="C18" s="24" t="str">
        <f t="shared" si="3"/>
        <v/>
      </c>
      <c r="D18" s="24" t="str">
        <f t="shared" si="3"/>
        <v/>
      </c>
      <c r="E18" s="24" t="str">
        <f t="shared" si="3"/>
        <v/>
      </c>
      <c r="F18" s="24" t="str">
        <f t="shared" si="3"/>
        <v/>
      </c>
      <c r="G18" s="24" t="str">
        <f t="shared" si="3"/>
        <v/>
      </c>
      <c r="H18" s="24" t="str">
        <f t="shared" si="3"/>
        <v/>
      </c>
      <c r="I18" s="23" t="str">
        <f t="shared" si="3"/>
        <v/>
      </c>
    </row>
    <row r="19" spans="1:11" x14ac:dyDescent="0.15">
      <c r="B19" s="20" t="s">
        <v>46</v>
      </c>
      <c r="C19" s="24" t="str">
        <f t="shared" si="3"/>
        <v/>
      </c>
      <c r="D19" s="24" t="str">
        <f t="shared" si="3"/>
        <v/>
      </c>
      <c r="E19" s="24" t="str">
        <f t="shared" si="3"/>
        <v/>
      </c>
      <c r="F19" s="24" t="str">
        <f t="shared" si="3"/>
        <v/>
      </c>
      <c r="G19" s="24" t="str">
        <f t="shared" si="3"/>
        <v/>
      </c>
      <c r="H19" s="24" t="str">
        <f t="shared" si="3"/>
        <v/>
      </c>
      <c r="I19" s="23" t="str">
        <f t="shared" si="3"/>
        <v/>
      </c>
    </row>
    <row r="20" spans="1:11" x14ac:dyDescent="0.15">
      <c r="B20" s="20" t="s">
        <v>47</v>
      </c>
      <c r="C20" s="24" t="str">
        <f t="shared" si="3"/>
        <v/>
      </c>
      <c r="D20" s="24" t="str">
        <f t="shared" si="3"/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4" t="str">
        <f t="shared" si="3"/>
        <v/>
      </c>
      <c r="I20" s="23" t="str">
        <f t="shared" si="3"/>
        <v/>
      </c>
    </row>
    <row r="21" spans="1:11" ht="16.5" thickBot="1" x14ac:dyDescent="0.2">
      <c r="B21" s="15" t="s">
        <v>64</v>
      </c>
      <c r="C21" s="17">
        <f>SUM(C16:C20)</f>
        <v>0</v>
      </c>
      <c r="D21" s="17">
        <f t="shared" ref="D21:H21" si="4">SUM(D16:D20)</f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6"/>
      <c r="K21" s="27"/>
    </row>
    <row r="22" spans="1:11" ht="15" x14ac:dyDescent="0.2">
      <c r="C22" s="2"/>
      <c r="D22" s="2"/>
      <c r="E22" s="2"/>
      <c r="F22" s="2"/>
      <c r="G22" s="2"/>
      <c r="H22" s="2"/>
      <c r="I22" s="2"/>
    </row>
    <row r="24" spans="1:11" ht="16.5" thickBot="1" x14ac:dyDescent="0.2">
      <c r="A24" s="1" t="s">
        <v>80</v>
      </c>
    </row>
    <row r="25" spans="1:11" x14ac:dyDescent="0.15">
      <c r="B25" s="18"/>
      <c r="C25" s="19" t="s">
        <v>48</v>
      </c>
      <c r="D25" s="19" t="s">
        <v>49</v>
      </c>
      <c r="E25" s="19" t="s">
        <v>50</v>
      </c>
      <c r="F25" s="19" t="s">
        <v>51</v>
      </c>
      <c r="G25" s="19" t="s">
        <v>52</v>
      </c>
      <c r="H25" s="19" t="s">
        <v>53</v>
      </c>
      <c r="I25" s="9" t="s">
        <v>62</v>
      </c>
    </row>
    <row r="26" spans="1:11" x14ac:dyDescent="0.15">
      <c r="B26" s="20" t="s">
        <v>43</v>
      </c>
      <c r="C26" s="24"/>
      <c r="D26" s="24"/>
      <c r="E26" s="24"/>
      <c r="F26" s="24"/>
      <c r="G26" s="24"/>
      <c r="H26" s="24"/>
      <c r="I26" s="23">
        <f>SUM(C26:H26)</f>
        <v>0</v>
      </c>
    </row>
    <row r="27" spans="1:11" x14ac:dyDescent="0.15">
      <c r="B27" s="20" t="s">
        <v>44</v>
      </c>
      <c r="C27" s="24"/>
      <c r="D27" s="24"/>
      <c r="E27" s="24"/>
      <c r="F27" s="24"/>
      <c r="G27" s="24"/>
      <c r="H27" s="24"/>
      <c r="I27" s="23">
        <f>SUM(C27:H27)</f>
        <v>0</v>
      </c>
    </row>
    <row r="28" spans="1:11" x14ac:dyDescent="0.15">
      <c r="B28" s="20" t="s">
        <v>45</v>
      </c>
      <c r="C28" s="24"/>
      <c r="D28" s="24"/>
      <c r="E28" s="24"/>
      <c r="F28" s="24"/>
      <c r="G28" s="24"/>
      <c r="H28" s="24"/>
      <c r="I28" s="23">
        <f>SUM(C28:H28)</f>
        <v>0</v>
      </c>
    </row>
    <row r="29" spans="1:11" x14ac:dyDescent="0.15">
      <c r="B29" s="20" t="s">
        <v>46</v>
      </c>
      <c r="C29" s="24"/>
      <c r="D29" s="24"/>
      <c r="E29" s="24"/>
      <c r="F29" s="24"/>
      <c r="G29" s="24"/>
      <c r="H29" s="24"/>
      <c r="I29" s="23">
        <f>SUM(C29:H29)</f>
        <v>0</v>
      </c>
    </row>
    <row r="30" spans="1:11" x14ac:dyDescent="0.15">
      <c r="B30" s="20" t="s">
        <v>47</v>
      </c>
      <c r="C30" s="24"/>
      <c r="D30" s="24"/>
      <c r="E30" s="24"/>
      <c r="F30" s="24"/>
      <c r="G30" s="24"/>
      <c r="H30" s="24"/>
      <c r="I30" s="23">
        <f>SUM(C30:H30)</f>
        <v>0</v>
      </c>
    </row>
    <row r="31" spans="1:11" ht="16.5" thickBot="1" x14ac:dyDescent="0.2">
      <c r="B31" s="22" t="s">
        <v>64</v>
      </c>
      <c r="C31" s="21">
        <f>SUM(C26:C30)</f>
        <v>0</v>
      </c>
      <c r="D31" s="21">
        <f t="shared" ref="D31:H31" si="5">SUM(D26:D30)</f>
        <v>0</v>
      </c>
      <c r="E31" s="21">
        <f t="shared" si="5"/>
        <v>0</v>
      </c>
      <c r="F31" s="21">
        <f t="shared" si="5"/>
        <v>0</v>
      </c>
      <c r="G31" s="21">
        <f t="shared" si="5"/>
        <v>0</v>
      </c>
      <c r="H31" s="21">
        <f t="shared" si="5"/>
        <v>0</v>
      </c>
      <c r="I31" s="16"/>
    </row>
    <row r="33" spans="1:8" ht="16.5" thickBot="1" x14ac:dyDescent="0.2">
      <c r="A33" s="1" t="s">
        <v>55</v>
      </c>
    </row>
    <row r="34" spans="1:8" x14ac:dyDescent="0.15">
      <c r="B34" s="5"/>
      <c r="C34" s="4" t="s">
        <v>48</v>
      </c>
      <c r="D34" s="4" t="s">
        <v>49</v>
      </c>
      <c r="E34" s="4" t="s">
        <v>50</v>
      </c>
      <c r="F34" s="4" t="s">
        <v>51</v>
      </c>
      <c r="G34" s="4" t="s">
        <v>52</v>
      </c>
      <c r="H34" s="13" t="s">
        <v>53</v>
      </c>
    </row>
    <row r="35" spans="1:8" x14ac:dyDescent="0.15">
      <c r="B35" s="3" t="s">
        <v>43</v>
      </c>
      <c r="C35" s="12" t="s">
        <v>54</v>
      </c>
      <c r="D35" s="12"/>
      <c r="E35" s="12" t="s">
        <v>54</v>
      </c>
      <c r="F35" s="12"/>
      <c r="G35" s="12"/>
      <c r="H35" s="14" t="s">
        <v>54</v>
      </c>
    </row>
    <row r="36" spans="1:8" x14ac:dyDescent="0.15">
      <c r="B36" s="3" t="s">
        <v>44</v>
      </c>
      <c r="C36" s="12"/>
      <c r="D36" s="12" t="s">
        <v>54</v>
      </c>
      <c r="E36" s="12"/>
      <c r="F36" s="12"/>
      <c r="G36" s="12" t="s">
        <v>54</v>
      </c>
      <c r="H36" s="14" t="s">
        <v>54</v>
      </c>
    </row>
    <row r="37" spans="1:8" x14ac:dyDescent="0.15">
      <c r="B37" s="3" t="s">
        <v>45</v>
      </c>
      <c r="C37" s="12"/>
      <c r="D37" s="12"/>
      <c r="E37" s="12" t="s">
        <v>54</v>
      </c>
      <c r="F37" s="12" t="s">
        <v>54</v>
      </c>
      <c r="G37" s="12"/>
      <c r="H37" s="14" t="s">
        <v>54</v>
      </c>
    </row>
    <row r="38" spans="1:8" x14ac:dyDescent="0.15">
      <c r="B38" s="3" t="s">
        <v>46</v>
      </c>
      <c r="C38" s="12"/>
      <c r="D38" s="12" t="s">
        <v>54</v>
      </c>
      <c r="E38" s="12"/>
      <c r="F38" s="12" t="s">
        <v>54</v>
      </c>
      <c r="G38" s="12" t="s">
        <v>54</v>
      </c>
      <c r="H38" s="14"/>
    </row>
    <row r="39" spans="1:8" x14ac:dyDescent="0.15">
      <c r="B39" s="3" t="s">
        <v>47</v>
      </c>
      <c r="C39" s="12" t="s">
        <v>54</v>
      </c>
      <c r="D39" s="12"/>
      <c r="E39" s="12" t="s">
        <v>54</v>
      </c>
      <c r="F39" s="12"/>
      <c r="G39" s="12" t="s">
        <v>54</v>
      </c>
      <c r="H39" s="14"/>
    </row>
    <row r="40" spans="1:8" ht="16.5" thickBot="1" x14ac:dyDescent="0.2">
      <c r="B40" s="15" t="s">
        <v>63</v>
      </c>
      <c r="C40" s="17">
        <v>40</v>
      </c>
      <c r="D40" s="17">
        <v>30</v>
      </c>
      <c r="E40" s="17">
        <v>25</v>
      </c>
      <c r="F40" s="17">
        <v>30</v>
      </c>
      <c r="G40" s="17">
        <v>5</v>
      </c>
      <c r="H40" s="17">
        <v>40</v>
      </c>
    </row>
  </sheetData>
  <phoneticPr fontId="1"/>
  <conditionalFormatting sqref="F4">
    <cfRule type="expression" dxfId="0" priority="1">
      <formula>$F$4&lt;&gt;0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_MSI_Numerical_Optimizer_</vt:lpstr>
      <vt:lpstr>Sheet1</vt:lpstr>
      <vt:lpstr>INDEX1</vt:lpstr>
      <vt:lpstr>INDEX2</vt:lpstr>
      <vt:lpstr>INDEX3</vt:lpstr>
      <vt:lpstr>INDEX4</vt:lpstr>
      <vt:lpstr>INDEX5</vt:lpstr>
      <vt:lpstr>VALUE1</vt:lpstr>
      <vt:lpstr>VALUE3</vt:lpstr>
      <vt:lpstr>VALUE4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tanabe</cp:lastModifiedBy>
  <dcterms:created xsi:type="dcterms:W3CDTF">2016-10-06T05:03:32Z</dcterms:created>
  <dcterms:modified xsi:type="dcterms:W3CDTF">2018-03-06T03:48:07Z</dcterms:modified>
</cp:coreProperties>
</file>